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19200" windowHeight="1140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'（別紙1）専門とするがんの診療状況'!$A$1:$J$79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 r="L79" i="16"/>
  <c r="K79" i="16"/>
  <c r="L78" i="16"/>
  <c r="K78" i="16"/>
  <c r="L77" i="16"/>
  <c r="K77" i="16"/>
  <c r="L76" i="16"/>
  <c r="K76" i="16"/>
  <c r="L75" i="16"/>
  <c r="K75" i="16"/>
  <c r="L71" i="16"/>
  <c r="K71" i="16"/>
  <c r="L70" i="16"/>
  <c r="K70" i="16"/>
  <c r="L69" i="16"/>
  <c r="K69" i="16"/>
  <c r="L68" i="16"/>
  <c r="K68" i="16"/>
  <c r="L67" i="16"/>
  <c r="K67" i="16"/>
  <c r="L66" i="16"/>
  <c r="K66" i="16"/>
  <c r="L65" i="16"/>
  <c r="K65" i="16"/>
  <c r="L64" i="16"/>
  <c r="K64" i="16"/>
  <c r="L63" i="16"/>
  <c r="K63" i="16"/>
  <c r="L62" i="16"/>
  <c r="K62" i="16"/>
  <c r="L61" i="16"/>
  <c r="K61" i="16"/>
  <c r="L60" i="16"/>
  <c r="K60" i="16"/>
  <c r="L59" i="16"/>
  <c r="K59" i="16"/>
  <c r="L58" i="16"/>
  <c r="K58" i="16"/>
  <c r="L57" i="16"/>
  <c r="K57" i="16"/>
  <c r="L56" i="16"/>
  <c r="K56" i="16"/>
  <c r="L55" i="16"/>
  <c r="K55" i="16"/>
  <c r="L54" i="16"/>
  <c r="K54" i="16"/>
  <c r="L53" i="16"/>
  <c r="K53" i="16"/>
  <c r="L52" i="16"/>
  <c r="K52" i="16"/>
  <c r="L51" i="16"/>
  <c r="K51" i="16"/>
  <c r="L50" i="16"/>
  <c r="K50" i="16"/>
  <c r="L49" i="16"/>
  <c r="K49" i="16"/>
  <c r="L48" i="16"/>
  <c r="K48" i="16"/>
  <c r="L47" i="16"/>
  <c r="K47" i="16"/>
  <c r="L46" i="16"/>
  <c r="K46" i="16"/>
  <c r="L45" i="16"/>
  <c r="K45" i="16"/>
  <c r="L44" i="16"/>
  <c r="K44" i="16"/>
  <c r="L43" i="16"/>
  <c r="K43" i="16"/>
  <c r="L42" i="16"/>
  <c r="K42" i="16"/>
  <c r="L41" i="16"/>
  <c r="K41" i="16"/>
  <c r="L40" i="16"/>
  <c r="K40" i="16"/>
  <c r="L39" i="16"/>
  <c r="K39" i="16"/>
  <c r="L38" i="16"/>
  <c r="K38" i="16"/>
  <c r="L37" i="16"/>
  <c r="K37" i="16"/>
  <c r="L36" i="16"/>
  <c r="K36" i="16"/>
  <c r="L35" i="16"/>
  <c r="K35" i="16"/>
  <c r="L34" i="16"/>
  <c r="K34" i="16"/>
  <c r="L33" i="16"/>
  <c r="K33" i="16"/>
  <c r="L32" i="16"/>
  <c r="K32" i="16"/>
  <c r="L31" i="16"/>
  <c r="K31" i="16"/>
  <c r="L30" i="16"/>
  <c r="K30" i="16"/>
  <c r="L29" i="16"/>
  <c r="K29" i="16"/>
  <c r="L28" i="16"/>
  <c r="K28" i="16"/>
  <c r="L27" i="16"/>
  <c r="K27" i="16"/>
  <c r="L26" i="16"/>
  <c r="K26" i="16"/>
  <c r="L25" i="16"/>
  <c r="K25" i="16"/>
  <c r="L24" i="16"/>
  <c r="K24" i="16"/>
  <c r="L23" i="16"/>
  <c r="K23" i="16"/>
  <c r="L22" i="16"/>
  <c r="K22" i="16"/>
  <c r="L21" i="16"/>
  <c r="K21" i="16"/>
  <c r="L20" i="16"/>
  <c r="K20" i="16"/>
  <c r="L19" i="16"/>
  <c r="K19" i="16"/>
  <c r="L18" i="16"/>
  <c r="K18" i="16"/>
  <c r="L17" i="16"/>
  <c r="K17" i="16"/>
  <c r="L16" i="16"/>
  <c r="K16" i="16"/>
  <c r="L15" i="16"/>
  <c r="K15" i="16"/>
  <c r="L14" i="16"/>
  <c r="K14" i="16"/>
</calcChain>
</file>

<file path=xl/sharedStrings.xml><?xml version="1.0" encoding="utf-8"?>
<sst xmlns="http://schemas.openxmlformats.org/spreadsheetml/2006/main" count="864" uniqueCount="241">
  <si>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</si>
  <si>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</si>
  <si>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</si>
  <si>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</si>
  <si>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</si>
  <si>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</si>
  <si>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</si>
  <si>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</si>
  <si>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</si>
  <si>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</si>
  <si>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</si>
  <si>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</si>
  <si>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</si>
  <si>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</si>
  <si>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</si>
  <si>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</si>
  <si>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</si>
  <si>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</si>
  <si>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</si>
  <si>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</si>
  <si>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</si>
  <si>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</si>
  <si>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</si>
  <si>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</si>
  <si>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</si>
  <si>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</si>
  <si>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</si>
  <si>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</si>
  <si>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</si>
  <si>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</si>
  <si>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</si>
  <si>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</si>
  <si>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</si>
  <si>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</si>
  <si>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</si>
  <si>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</si>
  <si>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</si>
  <si>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</si>
  <si>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</si>
  <si>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</si>
  <si>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</si>
  <si>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</si>
  <si>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</si>
  <si>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</si>
  <si>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</si>
  <si>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</si>
  <si>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</si>
  <si>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</si>
  <si>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</si>
  <si>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</si>
  <si>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</si>
  <si>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</si>
  <si>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</si>
  <si>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</si>
  <si>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</si>
  <si>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</si>
  <si>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</si>
  <si>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</si>
  <si>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</si>
  <si>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</si>
  <si>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</si>
  <si>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</si>
  <si>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</si>
  <si>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</si>
  <si>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</si>
  <si>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</si>
  <si>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</si>
  <si>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</si>
  <si>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</si>
  <si>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</si>
  <si>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</si>
  <si>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</si>
  <si>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</si>
  <si>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</si>
  <si>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</si>
  <si>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</si>
  <si>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</si>
  <si>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</si>
  <si>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</si>
  <si>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</si>
  <si>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</si>
  <si>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</si>
  <si>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</si>
  <si>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</si>
  <si>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</si>
  <si>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</si>
  <si>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</si>
  <si>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</si>
  <si>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</si>
  <si>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</si>
  <si>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</si>
  <si>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</si>
  <si>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</si>
  <si>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</si>
  <si>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</si>
  <si>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</si>
  <si>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</si>
  <si>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</si>
  <si>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</si>
  <si>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</si>
  <si>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</si>
  <si>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</si>
  <si>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</si>
  <si>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</si>
  <si>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</si>
  <si>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</si>
  <si>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</si>
  <si>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</si>
  <si>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</si>
  <si>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</si>
  <si>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</si>
  <si>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</si>
  <si>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</si>
  <si>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</si>
  <si>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</si>
  <si>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</si>
  <si>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</si>
  <si>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</si>
  <si>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</si>
  <si>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</si>
  <si>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</si>
  <si>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</si>
  <si>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</si>
  <si>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</si>
  <si>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</si>
  <si>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</si>
  <si>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</si>
  <si>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</si>
  <si>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</si>
  <si>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</si>
  <si>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</si>
  <si>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</si>
  <si>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</si>
  <si>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</si>
  <si>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</si>
  <si>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</si>
  <si>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</si>
  <si>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</si>
  <si>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</si>
  <si>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</si>
  <si>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</si>
  <si>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</si>
  <si>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</si>
  <si>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</si>
  <si>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</si>
  <si>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</si>
  <si>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</si>
  <si>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</si>
  <si>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</si>
  <si>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</si>
  <si>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</si>
  <si>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</si>
  <si>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</si>
  <si>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</si>
  <si>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</si>
  <si>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</si>
  <si>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</si>
  <si>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</si>
  <si>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</si>
  <si>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</si>
  <si>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</si>
  <si>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</si>
  <si>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</si>
  <si>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</si>
  <si>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</si>
  <si>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</si>
  <si>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</si>
  <si>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</si>
  <si>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</si>
  <si>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</si>
  <si>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</si>
  <si>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</si>
  <si>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</si>
  <si>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</si>
  <si>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</si>
  <si>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</si>
  <si>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</si>
  <si>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</si>
  <si>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</si>
  <si>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</si>
  <si>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</si>
  <si>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</si>
  <si>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</si>
  <si>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</si>
  <si>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</si>
  <si>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</si>
  <si>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</si>
  <si>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</si>
  <si>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</si>
  <si>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</si>
  <si>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</si>
  <si>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</si>
  <si>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</si>
  <si>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</si>
  <si>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</si>
  <si>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</si>
  <si>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</si>
  <si>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実施している</t>
  </si>
  <si>
    <t>実施していない</t>
  </si>
  <si>
    <t>自施設で実施している</t>
  </si>
  <si>
    <t>06-6941-0484　（内線　8027）</t>
    <rPh sb="14" eb="16">
      <t>ナイセン</t>
    </rPh>
    <phoneticPr fontId="1"/>
  </si>
  <si>
    <t>06-6941-0484</t>
    <phoneticPr fontId="1"/>
  </si>
  <si>
    <t>臨床研究センター</t>
    <phoneticPr fontId="1"/>
  </si>
  <si>
    <t>https://otemae.kkr.or.jp/treatment/clinical/</t>
    <phoneticPr fontId="1"/>
  </si>
  <si>
    <t>△</t>
  </si>
  <si>
    <t>無</t>
  </si>
  <si>
    <t>患者ががん相談支援センターに直接相談されることがある。ＭＳＷが介入している。</t>
    <phoneticPr fontId="1"/>
  </si>
  <si>
    <t>・企業のパンフレットを用いて、ウィッグ、ネイル等についてケア指導を行っている。</t>
    <phoneticPr fontId="1"/>
  </si>
  <si>
    <t>自施設で行っている</t>
  </si>
  <si>
    <t>・妊孕性について挙児希望を聞き、希望があれば院内で作成したフローチャートに沿って介入する。専門病院の紹介など
・治療のセルフケア支援</t>
    <phoneticPr fontId="1"/>
  </si>
  <si>
    <t>連携する医療機関へ紹介している</t>
  </si>
  <si>
    <t>○</t>
  </si>
  <si>
    <t>◎</t>
  </si>
  <si>
    <t>有</t>
  </si>
  <si>
    <t>-</t>
  </si>
  <si>
    <t>脳神経外科</t>
    <rPh sb="0" eb="5">
      <t>ノウシンケイゲカ</t>
    </rPh>
    <phoneticPr fontId="0"/>
  </si>
  <si>
    <t>耳鼻咽喉科</t>
    <rPh sb="0" eb="5">
      <t>ジビインコウカ</t>
    </rPh>
    <phoneticPr fontId="0"/>
  </si>
  <si>
    <t>地域の医療機関や院内からの依頼で診断（生検等）は実施</t>
    <rPh sb="0" eb="2">
      <t>チイキ</t>
    </rPh>
    <rPh sb="3" eb="7">
      <t>イリョウキカン</t>
    </rPh>
    <rPh sb="8" eb="10">
      <t>インナイ</t>
    </rPh>
    <rPh sb="13" eb="15">
      <t>イライ</t>
    </rPh>
    <rPh sb="16" eb="18">
      <t>シンダン</t>
    </rPh>
    <rPh sb="19" eb="21">
      <t>セイケン</t>
    </rPh>
    <rPh sb="21" eb="22">
      <t>トウ</t>
    </rPh>
    <rPh sb="24" eb="26">
      <t>ジッシ</t>
    </rPh>
    <phoneticPr fontId="0"/>
  </si>
  <si>
    <t>乳腺内分泌外科・耳鼻咽喉科</t>
    <rPh sb="0" eb="2">
      <t>ニュウセン</t>
    </rPh>
    <rPh sb="2" eb="7">
      <t>ナイブンピツゲカ</t>
    </rPh>
    <rPh sb="8" eb="13">
      <t>ジビインコウカ</t>
    </rPh>
    <phoneticPr fontId="0"/>
  </si>
  <si>
    <t>乳腺内分泌外科</t>
    <rPh sb="0" eb="2">
      <t>ニュウセン</t>
    </rPh>
    <rPh sb="2" eb="7">
      <t>ナイブンピツゲカ</t>
    </rPh>
    <phoneticPr fontId="0"/>
  </si>
  <si>
    <t>呼吸器内科・呼吸器外科</t>
    <rPh sb="0" eb="5">
      <t>コキュウキナイカ</t>
    </rPh>
    <rPh sb="6" eb="11">
      <t>コキュウキゲカ</t>
    </rPh>
    <phoneticPr fontId="0"/>
  </si>
  <si>
    <t>呼吸器内科</t>
    <rPh sb="0" eb="5">
      <t>コキュウキナイカ</t>
    </rPh>
    <phoneticPr fontId="0"/>
  </si>
  <si>
    <t>消化器内科・消化器外科</t>
    <rPh sb="0" eb="5">
      <t>ショウカキナイカ</t>
    </rPh>
    <rPh sb="6" eb="11">
      <t>ショウカキゲカ</t>
    </rPh>
    <phoneticPr fontId="0"/>
  </si>
  <si>
    <t>消化器外科</t>
    <rPh sb="0" eb="5">
      <t>ショウカキゲカ</t>
    </rPh>
    <phoneticPr fontId="0"/>
  </si>
  <si>
    <t>腹壁、腹腔内腫瘍に限る</t>
    <rPh sb="0" eb="2">
      <t>フクヘキ</t>
    </rPh>
    <rPh sb="3" eb="6">
      <t>フククウナイ</t>
    </rPh>
    <rPh sb="6" eb="8">
      <t>シュヨウ</t>
    </rPh>
    <rPh sb="9" eb="10">
      <t>カギ</t>
    </rPh>
    <phoneticPr fontId="0"/>
  </si>
  <si>
    <t>泌尿器科</t>
    <rPh sb="0" eb="4">
      <t>ヒニョウキカ</t>
    </rPh>
    <phoneticPr fontId="0"/>
  </si>
  <si>
    <t>婦人科</t>
    <rPh sb="0" eb="3">
      <t>フジンカ</t>
    </rPh>
    <phoneticPr fontId="0"/>
  </si>
  <si>
    <t>皮膚科</t>
    <rPh sb="0" eb="3">
      <t>ヒフカ</t>
    </rPh>
    <phoneticPr fontId="0"/>
  </si>
  <si>
    <t>血液内科</t>
    <rPh sb="0" eb="4">
      <t>ケツエキナイカ</t>
    </rPh>
    <phoneticPr fontId="0"/>
  </si>
  <si>
    <t>国家公務員共済組合連合会　大手前病院</t>
    <rPh sb="0" eb="12">
      <t>コッカコウムインキョウサイクミアイレンゴウカイ</t>
    </rPh>
    <rPh sb="13" eb="18">
      <t>オオテマエビョウイン</t>
    </rPh>
    <phoneticPr fontId="1"/>
  </si>
  <si>
    <t>https://otemae.kkr.or.jp/cancer_base.html</t>
    <phoneticPr fontId="1"/>
  </si>
  <si>
    <t>がん拠点病院について│⼤⼿前病院（大阪市中央区）</t>
    <rPh sb="2" eb="4">
      <t>キョテン</t>
    </rPh>
    <rPh sb="4" eb="6">
      <t>ビョウイン</t>
    </rPh>
    <rPh sb="17" eb="20">
      <t>オオサカシ</t>
    </rPh>
    <rPh sb="20" eb="23">
      <t>チュウオウク</t>
    </rPh>
    <phoneticPr fontId="1"/>
  </si>
  <si>
    <t>がん拠点病院について│⼤⼿前病院（大阪市中央区）</t>
    <phoneticPr fontId="1"/>
  </si>
  <si>
    <t>セカンドオピニオン│⼤⼿前病院（大阪市中央区）</t>
    <phoneticPr fontId="1"/>
  </si>
  <si>
    <t>https://otemae.kkr.or.jp/outpatient/second_opinion.html</t>
    <phoneticPr fontId="1"/>
  </si>
  <si>
    <t>放射線科　大手前病院</t>
    <rPh sb="0" eb="4">
      <t>ホウシャセンカ</t>
    </rPh>
    <rPh sb="5" eb="10">
      <t>オオテマエビョウイン</t>
    </rPh>
    <phoneticPr fontId="1"/>
  </si>
  <si>
    <t>https://otemae.kkr.or.jp/treatment/houshasen/</t>
    <phoneticPr fontId="1"/>
  </si>
  <si>
    <t>（なし）</t>
    <phoneticPr fontId="1"/>
  </si>
  <si>
    <t>nasi</t>
    <phoneticPr fontId="1"/>
  </si>
  <si>
    <t>×</t>
  </si>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</sst>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2" fillId="0" borderId="0" applyNumberFormat="0" applyFill="0" applyBorder="0" applyAlignment="0" applyProtection="0">
      <alignment vertical="top"/>
      <protection locked="0"/>
    </xf>
    <xf numFmtId="0" fontId="11" fillId="0" borderId="0">
      <alignment vertical="center"/>
    </xf>
    <xf numFmtId="0" fontId="11" fillId="0" borderId="0">
      <alignment vertical="center"/>
    </xf>
  </cellStyleXfs>
  <cellXfs count="227">
    <xf numFmtId="0" fontId="0" fillId="0" borderId="0" xfId="0">
      <alignment vertical="center"/>
    </xf>
    <xf numFmtId="0" fontId="3" fillId="0" borderId="0" xfId="1" applyProtection="1">
      <alignment vertical="center"/>
    </xf>
    <xf numFmtId="0" fontId="6" fillId="0" borderId="0" xfId="1" applyFont="1" applyProtection="1">
      <alignment vertical="center"/>
    </xf>
    <xf numFmtId="0" fontId="6" fillId="8" borderId="23" xfId="1" applyFont="1" applyFill="1" applyBorder="1" applyAlignment="1" applyProtection="1">
      <alignment horizontal="center" vertical="center"/>
    </xf>
    <xf numFmtId="0" fontId="6" fillId="7" borderId="4" xfId="1" applyFont="1" applyFill="1" applyBorder="1" applyAlignment="1" applyProtection="1">
      <alignment horizontal="center" vertical="center" wrapText="1"/>
      <protection locked="0"/>
    </xf>
    <xf numFmtId="0" fontId="8" fillId="0" borderId="0" xfId="1" applyFont="1" applyProtection="1">
      <alignment vertical="center"/>
    </xf>
    <xf numFmtId="178" fontId="6" fillId="0" borderId="0" xfId="1" applyNumberFormat="1" applyFont="1" applyFill="1" applyProtection="1">
      <alignment vertical="center"/>
      <protection hidden="1"/>
    </xf>
    <xf numFmtId="0" fontId="6" fillId="6" borderId="0" xfId="1" applyFont="1" applyFill="1" applyProtection="1">
      <alignment vertical="center"/>
    </xf>
    <xf numFmtId="0" fontId="4" fillId="0" borderId="0" xfId="1" applyFont="1" applyAlignment="1" applyProtection="1">
      <alignment horizontal="left" vertical="top" wrapText="1"/>
      <protection hidden="1"/>
    </xf>
    <xf numFmtId="0" fontId="10"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5" fillId="0" borderId="0" xfId="1" applyFont="1" applyAlignment="1" applyProtection="1">
      <alignment vertical="top" wrapText="1"/>
    </xf>
    <xf numFmtId="0" fontId="9" fillId="0" borderId="0" xfId="1" applyFont="1" applyAlignment="1" applyProtection="1">
      <alignment horizontal="center" vertical="center" wrapText="1"/>
    </xf>
    <xf numFmtId="0" fontId="6" fillId="0" borderId="0" xfId="1" applyFont="1" applyAlignment="1" applyProtection="1">
      <alignment vertical="center" wrapText="1"/>
    </xf>
    <xf numFmtId="0" fontId="6" fillId="8" borderId="32" xfId="1" applyFont="1" applyFill="1" applyBorder="1" applyAlignment="1" applyProtection="1">
      <alignment horizontal="center" vertical="center" wrapText="1"/>
    </xf>
    <xf numFmtId="0" fontId="6"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6" fillId="6" borderId="14" xfId="1" applyFont="1" applyFill="1" applyBorder="1" applyAlignment="1" applyProtection="1">
      <alignment horizontal="left" vertical="center" wrapText="1"/>
    </xf>
    <xf numFmtId="0" fontId="6" fillId="6" borderId="17" xfId="1" applyFont="1" applyFill="1" applyBorder="1" applyAlignment="1" applyProtection="1">
      <alignment vertical="center" wrapText="1"/>
    </xf>
    <xf numFmtId="0" fontId="6" fillId="6" borderId="1" xfId="1" applyFont="1" applyFill="1" applyBorder="1" applyAlignment="1" applyProtection="1">
      <alignment vertical="center" wrapText="1"/>
    </xf>
    <xf numFmtId="0" fontId="6" fillId="6" borderId="14" xfId="1" applyFont="1" applyFill="1" applyBorder="1" applyAlignment="1" applyProtection="1">
      <alignment vertical="center" wrapText="1"/>
    </xf>
    <xf numFmtId="0" fontId="6" fillId="8" borderId="23" xfId="1" applyFont="1" applyFill="1" applyBorder="1" applyAlignment="1" applyProtection="1">
      <alignment horizontal="center" vertical="center" wrapText="1"/>
    </xf>
    <xf numFmtId="0" fontId="6" fillId="6" borderId="0" xfId="1" applyFont="1" applyFill="1" applyAlignment="1" applyProtection="1">
      <alignment horizontal="center" vertical="center"/>
    </xf>
    <xf numFmtId="0" fontId="10" fillId="8" borderId="17" xfId="1" applyFont="1" applyFill="1" applyBorder="1" applyAlignment="1" applyProtection="1">
      <alignment vertical="center"/>
    </xf>
    <xf numFmtId="0" fontId="10" fillId="8" borderId="10" xfId="1" applyFont="1" applyFill="1" applyBorder="1" applyAlignment="1" applyProtection="1">
      <alignment vertical="center"/>
    </xf>
    <xf numFmtId="0" fontId="6" fillId="0" borderId="0" xfId="1" applyFont="1" applyAlignment="1" applyProtection="1">
      <alignment horizontal="left" vertical="center" wrapText="1"/>
    </xf>
    <xf numFmtId="0" fontId="7" fillId="0" borderId="0" xfId="1" applyFont="1" applyFill="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0" borderId="1" xfId="1" applyFont="1" applyFill="1" applyBorder="1" applyAlignment="1" applyProtection="1">
      <alignment horizontal="center" vertical="center"/>
    </xf>
    <xf numFmtId="0" fontId="8" fillId="6" borderId="0" xfId="1" applyFont="1" applyFill="1" applyAlignment="1" applyProtection="1">
      <alignment horizontal="center" vertical="center"/>
    </xf>
    <xf numFmtId="0" fontId="13" fillId="6" borderId="18" xfId="1" applyFont="1" applyFill="1" applyBorder="1" applyProtection="1">
      <alignment vertical="center"/>
    </xf>
    <xf numFmtId="0" fontId="6" fillId="6" borderId="18" xfId="1" applyFont="1" applyFill="1" applyBorder="1" applyProtection="1">
      <alignment vertical="center"/>
    </xf>
    <xf numFmtId="0" fontId="3" fillId="0" borderId="0" xfId="1" applyFont="1" applyProtection="1">
      <alignment vertical="center"/>
    </xf>
    <xf numFmtId="0" fontId="15" fillId="6" borderId="0" xfId="2" applyFont="1" applyFill="1" applyAlignment="1" applyProtection="1">
      <alignment vertical="center"/>
    </xf>
    <xf numFmtId="0" fontId="15" fillId="12" borderId="0" xfId="2" applyFont="1" applyFill="1" applyAlignment="1" applyProtection="1">
      <alignment vertical="center"/>
    </xf>
    <xf numFmtId="0" fontId="15"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4" fillId="11" borderId="0" xfId="1" applyFont="1" applyFill="1" applyAlignment="1" applyProtection="1">
      <alignment horizontal="center" vertical="center"/>
    </xf>
    <xf numFmtId="0" fontId="3" fillId="11" borderId="0" xfId="1" applyFont="1" applyFill="1" applyProtection="1">
      <alignment vertical="center"/>
    </xf>
    <xf numFmtId="179" fontId="3" fillId="0" borderId="0" xfId="1" applyNumberFormat="1" applyFont="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179" fontId="3" fillId="0" borderId="0" xfId="1" applyNumberFormat="1" applyFont="1" applyAlignment="1" applyProtection="1">
      <alignment horizontal="lef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5" fillId="0" borderId="0" xfId="4" applyFont="1" applyProtection="1">
      <alignment vertical="center"/>
    </xf>
    <xf numFmtId="0" fontId="3" fillId="0" borderId="0" xfId="4" applyFont="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3"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20" fillId="0" borderId="0" xfId="0" applyFont="1" applyAlignment="1" applyProtection="1">
      <alignment horizontal="left" vertical="center"/>
    </xf>
    <xf numFmtId="0" fontId="19" fillId="0" borderId="0" xfId="0" applyFont="1" applyProtection="1">
      <alignment vertical="center"/>
    </xf>
    <xf numFmtId="0" fontId="21" fillId="14" borderId="4" xfId="0" applyFont="1" applyFill="1" applyBorder="1" applyAlignment="1" applyProtection="1">
      <alignment horizontal="center" vertical="center"/>
      <protection locked="0"/>
    </xf>
    <xf numFmtId="0" fontId="22" fillId="0" borderId="0" xfId="0" applyFont="1" applyAlignment="1" applyProtection="1">
      <alignment horizontal="left" vertical="center"/>
    </xf>
    <xf numFmtId="0" fontId="18" fillId="0" borderId="0" xfId="0" applyFont="1" applyBorder="1" applyAlignment="1" applyProtection="1">
      <alignment horizontal="center" vertical="center"/>
    </xf>
    <xf numFmtId="49" fontId="23"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left" vertical="center"/>
    </xf>
    <xf numFmtId="49" fontId="13"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177" fontId="23" fillId="14" borderId="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23"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19" fillId="0" borderId="37" xfId="0" applyFont="1" applyBorder="1" applyProtection="1">
      <alignment vertical="center"/>
    </xf>
    <xf numFmtId="0" fontId="20" fillId="0" borderId="0" xfId="0" applyFont="1" applyProtection="1">
      <alignment vertical="center"/>
    </xf>
    <xf numFmtId="0" fontId="19" fillId="0" borderId="14" xfId="0" applyFont="1" applyBorder="1" applyAlignment="1" applyProtection="1">
      <alignment vertical="center" wrapText="1"/>
    </xf>
    <xf numFmtId="0" fontId="20" fillId="0" borderId="0" xfId="0" applyFont="1" applyBorder="1" applyAlignment="1" applyProtection="1">
      <alignment vertical="center" wrapText="1"/>
    </xf>
    <xf numFmtId="0" fontId="23" fillId="0" borderId="2"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hidden="1"/>
    </xf>
    <xf numFmtId="0" fontId="23" fillId="0" borderId="18" xfId="0" applyFont="1" applyFill="1" applyBorder="1" applyAlignment="1" applyProtection="1">
      <alignment vertical="center"/>
    </xf>
    <xf numFmtId="0" fontId="23" fillId="0" borderId="37" xfId="0" applyFont="1" applyFill="1" applyBorder="1" applyAlignment="1" applyProtection="1">
      <alignment horizontal="left" vertical="center"/>
    </xf>
    <xf numFmtId="49" fontId="23" fillId="0" borderId="14"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49" fontId="19" fillId="0" borderId="2"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23" fillId="0" borderId="17" xfId="0" applyNumberFormat="1" applyFont="1" applyFill="1" applyBorder="1" applyAlignment="1" applyProtection="1">
      <alignment vertical="center" wrapText="1"/>
    </xf>
    <xf numFmtId="0" fontId="23" fillId="0" borderId="45" xfId="0" applyFont="1" applyFill="1" applyBorder="1" applyAlignment="1" applyProtection="1">
      <alignment horizontal="center" vertical="center"/>
    </xf>
    <xf numFmtId="0" fontId="23" fillId="14" borderId="5" xfId="0" applyFont="1" applyFill="1" applyBorder="1" applyAlignment="1" applyProtection="1">
      <alignment horizontal="left" vertical="center" shrinkToFit="1"/>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49" fontId="23" fillId="0" borderId="15" xfId="0" applyNumberFormat="1" applyFont="1" applyFill="1" applyBorder="1" applyAlignment="1" applyProtection="1">
      <alignment vertical="center" wrapText="1"/>
    </xf>
    <xf numFmtId="0" fontId="23" fillId="0" borderId="44" xfId="0" applyFont="1" applyFill="1" applyBorder="1" applyAlignment="1" applyProtection="1">
      <alignment horizontal="center" vertical="center" wrapText="1"/>
    </xf>
    <xf numFmtId="0" fontId="23" fillId="14" borderId="49"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wrapText="1"/>
    </xf>
    <xf numFmtId="49" fontId="23" fillId="0" borderId="29" xfId="0" applyNumberFormat="1" applyFont="1" applyFill="1" applyBorder="1" applyAlignment="1" applyProtection="1">
      <alignment vertical="center" wrapText="1"/>
    </xf>
    <xf numFmtId="0" fontId="23" fillId="0" borderId="45" xfId="0" applyFont="1" applyFill="1" applyBorder="1" applyAlignment="1" applyProtection="1">
      <alignment horizontal="center" vertical="center" wrapText="1"/>
    </xf>
    <xf numFmtId="0" fontId="23" fillId="14" borderId="4" xfId="0" applyFont="1" applyFill="1" applyBorder="1" applyAlignment="1" applyProtection="1">
      <alignment vertical="center" shrinkToFit="1"/>
      <protection locked="0"/>
    </xf>
    <xf numFmtId="177" fontId="23"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19" fillId="0" borderId="0" xfId="0" applyFont="1" applyFill="1" applyBorder="1" applyProtection="1">
      <alignment vertical="center"/>
    </xf>
    <xf numFmtId="0" fontId="18" fillId="2" borderId="42" xfId="0" applyFont="1" applyFill="1" applyBorder="1" applyAlignment="1" applyProtection="1">
      <alignment horizontal="center" vertical="center"/>
    </xf>
    <xf numFmtId="0" fontId="13" fillId="4" borderId="31"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51" xfId="0" applyFont="1" applyFill="1" applyBorder="1" applyAlignment="1" applyProtection="1">
      <alignment vertical="center"/>
    </xf>
    <xf numFmtId="0" fontId="24" fillId="0" borderId="0" xfId="0" applyFont="1" applyProtection="1">
      <alignment vertical="center"/>
    </xf>
    <xf numFmtId="0" fontId="13"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24" fillId="0" borderId="0" xfId="0" applyFont="1" applyFill="1" applyBorder="1" applyProtection="1">
      <alignment vertical="center"/>
    </xf>
    <xf numFmtId="0" fontId="18" fillId="0" borderId="0" xfId="0" applyFont="1" applyFill="1" applyBorder="1" applyProtection="1">
      <alignment vertical="center"/>
    </xf>
    <xf numFmtId="0" fontId="13"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49" fontId="23" fillId="0" borderId="14" xfId="0" applyNumberFormat="1" applyFont="1" applyFill="1" applyBorder="1" applyAlignment="1" applyProtection="1">
      <alignment vertical="center" wrapText="1"/>
    </xf>
    <xf numFmtId="0" fontId="23" fillId="14" borderId="5" xfId="0" applyFont="1" applyFill="1" applyBorder="1" applyAlignment="1" applyProtection="1">
      <alignment vertical="center" shrinkToFit="1"/>
      <protection locked="0"/>
    </xf>
    <xf numFmtId="0" fontId="22" fillId="0" borderId="0" xfId="0" applyFont="1" applyProtection="1">
      <alignment vertical="center"/>
    </xf>
    <xf numFmtId="0" fontId="23" fillId="12" borderId="18" xfId="0" applyFont="1" applyFill="1" applyBorder="1" applyAlignment="1" applyProtection="1">
      <alignment horizontal="left" vertical="center" wrapText="1"/>
    </xf>
    <xf numFmtId="0" fontId="23" fillId="12" borderId="19" xfId="0" applyFont="1" applyFill="1" applyBorder="1" applyAlignment="1" applyProtection="1">
      <alignment horizontal="left" vertical="center" wrapText="1"/>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49" fontId="13" fillId="4" borderId="47" xfId="0" applyNumberFormat="1" applyFont="1" applyFill="1" applyBorder="1" applyAlignment="1" applyProtection="1">
      <alignment horizontal="left" vertical="center" wrapText="1"/>
    </xf>
    <xf numFmtId="49" fontId="13" fillId="4" borderId="34" xfId="0" applyNumberFormat="1"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49" fontId="13" fillId="4" borderId="13" xfId="0" applyNumberFormat="1" applyFont="1" applyFill="1" applyBorder="1" applyAlignment="1" applyProtection="1">
      <alignment horizontal="left" vertical="center" wrapText="1"/>
    </xf>
    <xf numFmtId="49" fontId="13" fillId="4" borderId="9" xfId="0" applyNumberFormat="1" applyFont="1" applyFill="1" applyBorder="1" applyAlignment="1" applyProtection="1">
      <alignment horizontal="left" vertical="center" wrapText="1"/>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0" fontId="23" fillId="0" borderId="46"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0" fontId="23" fillId="0" borderId="10" xfId="0" applyFont="1" applyFill="1" applyBorder="1" applyAlignment="1" applyProtection="1">
      <alignment horizontal="left" vertical="center" wrapText="1"/>
    </xf>
    <xf numFmtId="0" fontId="23" fillId="0" borderId="32"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28" xfId="1" applyFont="1" applyFill="1" applyBorder="1" applyAlignment="1" applyProtection="1">
      <alignment horizontal="left" vertical="center"/>
    </xf>
    <xf numFmtId="0" fontId="23" fillId="0" borderId="50" xfId="1" applyFont="1" applyFill="1" applyBorder="1" applyAlignment="1" applyProtection="1">
      <alignment horizontal="left" vertical="center"/>
    </xf>
    <xf numFmtId="0" fontId="23" fillId="0" borderId="28"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3" fillId="4" borderId="29" xfId="0" applyFont="1" applyFill="1" applyBorder="1" applyAlignment="1" applyProtection="1">
      <alignment horizontal="left" vertical="center"/>
    </xf>
    <xf numFmtId="0" fontId="13" fillId="4" borderId="28"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14"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6" fillId="0" borderId="0" xfId="3" applyFont="1" applyAlignment="1" applyProtection="1">
      <alignment vertical="top" wrapText="1"/>
    </xf>
    <xf numFmtId="0" fontId="3" fillId="0" borderId="0" xfId="3" applyFont="1" applyAlignment="1" applyProtection="1">
      <alignment vertical="top" wrapText="1"/>
    </xf>
    <xf numFmtId="0" fontId="17" fillId="0" borderId="0" xfId="3" applyFont="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7" fillId="0" borderId="0" xfId="1" applyFont="1" applyFill="1" applyAlignment="1" applyProtection="1">
      <alignment horizontal="center" vertical="center"/>
    </xf>
    <xf numFmtId="0" fontId="9" fillId="6" borderId="28" xfId="1" applyFont="1" applyFill="1" applyBorder="1" applyAlignment="1" applyProtection="1">
      <alignment horizontal="left" vertical="center"/>
    </xf>
    <xf numFmtId="0" fontId="6" fillId="8" borderId="17" xfId="1" applyFont="1" applyFill="1" applyBorder="1" applyAlignment="1" applyProtection="1">
      <alignment horizontal="center" vertical="center"/>
    </xf>
    <xf numFmtId="0" fontId="6" fillId="8" borderId="29" xfId="1" applyFont="1" applyFill="1" applyBorder="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6" borderId="2" xfId="1" applyFont="1" applyFill="1" applyBorder="1" applyAlignment="1" applyProtection="1">
      <alignment horizontal="center" vertical="center"/>
    </xf>
    <xf numFmtId="0" fontId="8" fillId="6" borderId="18"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10" fillId="8" borderId="17" xfId="1" applyFont="1" applyFill="1" applyBorder="1" applyAlignment="1" applyProtection="1">
      <alignment horizontal="left" vertical="center"/>
    </xf>
    <xf numFmtId="0" fontId="10"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6" fillId="10" borderId="53" xfId="1" applyFont="1" applyFill="1" applyBorder="1" applyAlignment="1" applyProtection="1">
      <alignment horizontal="left" vertical="center" wrapText="1"/>
      <protection locked="0"/>
    </xf>
    <xf numFmtId="0" fontId="6" fillId="10" borderId="54" xfId="1" applyFont="1" applyFill="1" applyBorder="1" applyAlignment="1" applyProtection="1">
      <alignment horizontal="left" vertical="center" wrapText="1"/>
      <protection locked="0"/>
    </xf>
    <xf numFmtId="0" fontId="6"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10" fillId="8" borderId="16" xfId="1" applyFont="1" applyFill="1" applyBorder="1" applyAlignment="1" applyProtection="1">
      <alignment horizontal="left" vertical="center"/>
    </xf>
    <xf numFmtId="0" fontId="10" fillId="8" borderId="8" xfId="1" applyFont="1" applyFill="1" applyBorder="1" applyAlignment="1" applyProtection="1">
      <alignment horizontal="left" vertical="center"/>
    </xf>
    <xf numFmtId="0" fontId="10"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6" fillId="10" borderId="20" xfId="1" applyFont="1" applyFill="1" applyBorder="1" applyAlignment="1" applyProtection="1">
      <alignment horizontal="left" vertical="center" wrapText="1"/>
      <protection locked="0"/>
    </xf>
    <xf numFmtId="0" fontId="6" fillId="10" borderId="21" xfId="1" applyFont="1" applyFill="1" applyBorder="1" applyAlignment="1" applyProtection="1">
      <alignment horizontal="left" vertical="center" wrapText="1"/>
      <protection locked="0"/>
    </xf>
    <xf numFmtId="0" fontId="6"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73" customWidth="1"/>
    <col min="2" max="2" width="4.5" style="73" customWidth="1"/>
    <col min="3" max="3" width="27.375" style="76" customWidth="1"/>
    <col min="4" max="4" width="22.75" style="76" customWidth="1"/>
    <col min="5" max="5" width="71.25" style="76" customWidth="1"/>
    <col min="6" max="6" width="3.75" style="76" bestFit="1" customWidth="1"/>
    <col min="7" max="7" width="39.125" style="134" bestFit="1" customWidth="1"/>
    <col min="8" max="8" width="22.375" style="76" customWidth="1"/>
    <col min="9" max="9" width="57.625" style="74" bestFit="1" customWidth="1"/>
    <col min="10" max="10" width="16.75" style="76" bestFit="1" customWidth="1"/>
    <col min="11" max="16384" width="9" style="76"/>
  </cols>
  <sheetData>
    <row r="1" spans="1:9" ht="27" customHeight="1" thickBot="1" x14ac:dyDescent="0.45">
      <c r="A1" s="72" t="s">
        <v>155</v>
      </c>
      <c r="C1" s="73"/>
      <c r="D1" s="73"/>
      <c r="E1" s="73"/>
      <c r="F1" s="74"/>
      <c r="G1" s="75"/>
      <c r="I1" s="76"/>
    </row>
    <row r="2" spans="1:9" ht="27.75" customHeight="1" thickBot="1" x14ac:dyDescent="0.45">
      <c r="A2" s="137" t="s">
        <v>154</v>
      </c>
      <c r="B2" s="138"/>
      <c r="C2" s="138"/>
      <c r="D2" s="138"/>
      <c r="E2" s="77" t="s">
        <v>229</v>
      </c>
      <c r="F2" s="74"/>
      <c r="G2" s="78"/>
      <c r="I2" s="76"/>
    </row>
    <row r="3" spans="1:9" ht="8.25" customHeight="1" thickBot="1" x14ac:dyDescent="0.45">
      <c r="A3" s="79"/>
      <c r="B3" s="79"/>
      <c r="C3" s="79"/>
      <c r="D3" s="79"/>
      <c r="E3" s="79"/>
      <c r="F3" s="74"/>
      <c r="G3" s="78"/>
      <c r="I3" s="76"/>
    </row>
    <row r="4" spans="1:9" s="84" customFormat="1" ht="27" customHeight="1" thickTop="1" thickBot="1" x14ac:dyDescent="0.45">
      <c r="A4" s="139" t="s">
        <v>177</v>
      </c>
      <c r="B4" s="140"/>
      <c r="C4" s="140"/>
      <c r="D4" s="140"/>
      <c r="E4" s="141"/>
      <c r="F4" s="80"/>
      <c r="G4" s="81"/>
      <c r="H4" s="82"/>
      <c r="I4" s="83"/>
    </row>
    <row r="5" spans="1:9" ht="39" customHeight="1" thickBot="1" x14ac:dyDescent="0.45">
      <c r="A5" s="85"/>
      <c r="B5" s="135" t="s">
        <v>183</v>
      </c>
      <c r="C5" s="135"/>
      <c r="D5" s="136"/>
      <c r="E5" s="86">
        <v>393</v>
      </c>
      <c r="F5" s="87" t="s">
        <v>8</v>
      </c>
      <c r="G5" s="81"/>
      <c r="H5" s="73"/>
      <c r="I5" s="76"/>
    </row>
    <row r="6" spans="1:9" ht="39" customHeight="1" thickBot="1" x14ac:dyDescent="0.45">
      <c r="A6" s="88"/>
      <c r="B6" s="135" t="s">
        <v>184</v>
      </c>
      <c r="C6" s="135"/>
      <c r="D6" s="136"/>
      <c r="E6" s="89">
        <v>245</v>
      </c>
      <c r="F6" s="87" t="s">
        <v>8</v>
      </c>
      <c r="G6" s="81"/>
      <c r="H6" s="73"/>
      <c r="I6" s="76"/>
    </row>
    <row r="7" spans="1:9" ht="39" customHeight="1" thickBot="1" x14ac:dyDescent="0.45">
      <c r="A7" s="88"/>
      <c r="B7" s="135" t="s">
        <v>185</v>
      </c>
      <c r="C7" s="135"/>
      <c r="D7" s="136"/>
      <c r="E7" s="89">
        <v>704</v>
      </c>
      <c r="F7" s="87" t="s">
        <v>9</v>
      </c>
      <c r="G7" s="81"/>
      <c r="H7" s="73"/>
      <c r="I7" s="76"/>
    </row>
    <row r="8" spans="1:9" ht="39" customHeight="1" thickBot="1" x14ac:dyDescent="0.45">
      <c r="A8" s="88"/>
      <c r="B8" s="135" t="s">
        <v>168</v>
      </c>
      <c r="C8" s="135"/>
      <c r="D8" s="136"/>
      <c r="E8" s="89">
        <v>510</v>
      </c>
      <c r="F8" s="87" t="s">
        <v>0</v>
      </c>
      <c r="G8" s="81"/>
      <c r="H8" s="73"/>
      <c r="I8" s="76"/>
    </row>
    <row r="9" spans="1:9" ht="39" customHeight="1" thickBot="1" x14ac:dyDescent="0.45">
      <c r="A9" s="88"/>
      <c r="B9" s="135" t="s">
        <v>167</v>
      </c>
      <c r="C9" s="135"/>
      <c r="D9" s="136"/>
      <c r="E9" s="89">
        <v>52</v>
      </c>
      <c r="F9" s="87" t="s">
        <v>9</v>
      </c>
      <c r="G9" s="90"/>
      <c r="H9" s="73"/>
      <c r="I9" s="76"/>
    </row>
    <row r="10" spans="1:9" ht="39" customHeight="1" thickBot="1" x14ac:dyDescent="0.45">
      <c r="A10" s="88"/>
      <c r="B10" s="135" t="s">
        <v>166</v>
      </c>
      <c r="C10" s="135"/>
      <c r="D10" s="136"/>
      <c r="E10" s="89">
        <v>84</v>
      </c>
      <c r="F10" s="87" t="s">
        <v>9</v>
      </c>
      <c r="G10" s="81"/>
      <c r="H10" s="73"/>
      <c r="I10" s="76"/>
    </row>
    <row r="11" spans="1:9" ht="39" customHeight="1" thickBot="1" x14ac:dyDescent="0.45">
      <c r="A11" s="91"/>
      <c r="B11" s="135" t="s">
        <v>165</v>
      </c>
      <c r="C11" s="135"/>
      <c r="D11" s="136"/>
      <c r="E11" s="89">
        <v>212</v>
      </c>
      <c r="F11" s="76" t="s">
        <v>8</v>
      </c>
      <c r="G11" s="92"/>
      <c r="H11" s="73"/>
      <c r="I11" s="76"/>
    </row>
    <row r="12" spans="1:9" s="84" customFormat="1" ht="27" customHeight="1" thickTop="1" thickBot="1" x14ac:dyDescent="0.45">
      <c r="A12" s="144" t="s">
        <v>240</v>
      </c>
      <c r="B12" s="145"/>
      <c r="C12" s="145"/>
      <c r="D12" s="145"/>
      <c r="E12" s="146"/>
      <c r="F12" s="93"/>
      <c r="G12" s="94"/>
      <c r="H12" s="76"/>
      <c r="I12" s="76"/>
    </row>
    <row r="13" spans="1:9" ht="27" customHeight="1" thickBot="1" x14ac:dyDescent="0.45">
      <c r="A13" s="95"/>
      <c r="B13" s="147" t="s">
        <v>6</v>
      </c>
      <c r="C13" s="147"/>
      <c r="D13" s="148"/>
      <c r="E13" s="96" t="s">
        <v>197</v>
      </c>
      <c r="F13" s="97"/>
      <c r="G13" s="81"/>
      <c r="I13" s="76"/>
    </row>
    <row r="14" spans="1:9" ht="27" customHeight="1" thickBot="1" x14ac:dyDescent="0.45">
      <c r="A14" s="95"/>
      <c r="B14" s="98"/>
      <c r="C14" s="147" t="s">
        <v>1</v>
      </c>
      <c r="D14" s="148"/>
      <c r="E14" s="96" t="s">
        <v>198</v>
      </c>
      <c r="F14" s="97"/>
      <c r="G14" s="81"/>
      <c r="I14" s="76"/>
    </row>
    <row r="15" spans="1:9" ht="27" customHeight="1" thickBot="1" x14ac:dyDescent="0.45">
      <c r="A15" s="95"/>
      <c r="B15" s="98"/>
      <c r="C15" s="147" t="s">
        <v>2</v>
      </c>
      <c r="D15" s="148"/>
      <c r="E15" s="96" t="s">
        <v>198</v>
      </c>
      <c r="F15" s="97"/>
      <c r="G15" s="81"/>
      <c r="I15" s="76"/>
    </row>
    <row r="16" spans="1:9" ht="27" customHeight="1" thickBot="1" x14ac:dyDescent="0.45">
      <c r="A16" s="95"/>
      <c r="B16" s="98"/>
      <c r="C16" s="147" t="s">
        <v>3</v>
      </c>
      <c r="D16" s="148"/>
      <c r="E16" s="96" t="s">
        <v>198</v>
      </c>
      <c r="F16" s="97"/>
      <c r="G16" s="81"/>
      <c r="I16" s="76"/>
    </row>
    <row r="17" spans="1:10" ht="27" customHeight="1" thickBot="1" x14ac:dyDescent="0.45">
      <c r="A17" s="95"/>
      <c r="B17" s="98"/>
      <c r="C17" s="147" t="s">
        <v>4</v>
      </c>
      <c r="D17" s="148"/>
      <c r="E17" s="96" t="s">
        <v>198</v>
      </c>
      <c r="F17" s="97"/>
      <c r="G17" s="81"/>
      <c r="I17" s="76"/>
    </row>
    <row r="18" spans="1:10" ht="27" customHeight="1" thickBot="1" x14ac:dyDescent="0.45">
      <c r="A18" s="95"/>
      <c r="B18" s="147" t="s">
        <v>7</v>
      </c>
      <c r="C18" s="147"/>
      <c r="D18" s="148"/>
      <c r="E18" s="96" t="s">
        <v>198</v>
      </c>
      <c r="F18" s="97"/>
      <c r="G18" s="81"/>
      <c r="I18" s="76"/>
    </row>
    <row r="19" spans="1:10" ht="27" customHeight="1" thickBot="1" x14ac:dyDescent="0.45">
      <c r="A19" s="99"/>
      <c r="B19" s="149" t="s">
        <v>5</v>
      </c>
      <c r="C19" s="149"/>
      <c r="D19" s="150"/>
      <c r="E19" s="96" t="s">
        <v>198</v>
      </c>
      <c r="F19" s="97"/>
      <c r="G19" s="81"/>
      <c r="I19" s="76"/>
    </row>
    <row r="20" spans="1:10" ht="27" customHeight="1" thickTop="1" thickBot="1" x14ac:dyDescent="0.45">
      <c r="A20" s="142" t="s">
        <v>178</v>
      </c>
      <c r="B20" s="143"/>
      <c r="C20" s="143"/>
      <c r="D20" s="143"/>
      <c r="E20" s="143"/>
      <c r="F20" s="100"/>
      <c r="G20" s="101"/>
      <c r="I20" s="102"/>
    </row>
    <row r="21" spans="1:10" ht="27" customHeight="1" thickBot="1" x14ac:dyDescent="0.45">
      <c r="A21" s="103"/>
      <c r="B21" s="155" t="s">
        <v>150</v>
      </c>
      <c r="C21" s="155"/>
      <c r="D21" s="156"/>
      <c r="E21" s="70" t="s">
        <v>199</v>
      </c>
      <c r="F21" s="104"/>
      <c r="G21" s="105"/>
      <c r="I21" s="102"/>
      <c r="J21" s="74"/>
    </row>
    <row r="22" spans="1:10" s="84" customFormat="1" ht="27" customHeight="1" thickBot="1" x14ac:dyDescent="0.45">
      <c r="A22" s="106"/>
      <c r="B22" s="151" t="s">
        <v>151</v>
      </c>
      <c r="C22" s="152"/>
      <c r="D22" s="107" t="s">
        <v>152</v>
      </c>
      <c r="E22" s="108" t="s">
        <v>237</v>
      </c>
      <c r="F22" s="109"/>
      <c r="G22" s="110"/>
    </row>
    <row r="23" spans="1:10" ht="36" customHeight="1" thickBot="1" x14ac:dyDescent="0.45">
      <c r="A23" s="111"/>
      <c r="B23" s="153"/>
      <c r="C23" s="154"/>
      <c r="D23" s="112" t="s">
        <v>153</v>
      </c>
      <c r="E23" s="113" t="s">
        <v>238</v>
      </c>
      <c r="F23" s="102"/>
      <c r="G23" s="114"/>
      <c r="I23" s="76"/>
    </row>
    <row r="24" spans="1:10" s="2" customFormat="1" ht="27" customHeight="1" thickTop="1" thickBot="1" x14ac:dyDescent="0.45">
      <c r="A24" s="115"/>
      <c r="B24" s="157" t="s">
        <v>64</v>
      </c>
      <c r="C24" s="157"/>
      <c r="D24" s="158"/>
      <c r="E24" s="71" t="s">
        <v>199</v>
      </c>
      <c r="F24" s="102"/>
      <c r="G24" s="81"/>
      <c r="H24" s="76"/>
      <c r="I24" s="102"/>
    </row>
    <row r="25" spans="1:10" s="84" customFormat="1" ht="27" customHeight="1" thickBot="1" x14ac:dyDescent="0.45">
      <c r="A25" s="106"/>
      <c r="B25" s="151" t="s">
        <v>151</v>
      </c>
      <c r="C25" s="152"/>
      <c r="D25" s="107" t="s">
        <v>152</v>
      </c>
      <c r="E25" s="108" t="s">
        <v>235</v>
      </c>
      <c r="F25" s="109"/>
      <c r="G25" s="81"/>
    </row>
    <row r="26" spans="1:10" ht="36" customHeight="1" thickBot="1" x14ac:dyDescent="0.45">
      <c r="A26" s="115"/>
      <c r="B26" s="159"/>
      <c r="C26" s="160"/>
      <c r="D26" s="116" t="s">
        <v>153</v>
      </c>
      <c r="E26" s="117" t="s">
        <v>236</v>
      </c>
      <c r="F26" s="102"/>
      <c r="G26" s="114"/>
      <c r="I26" s="76"/>
    </row>
    <row r="27" spans="1:10" s="120" customFormat="1" ht="27" customHeight="1" thickBot="1" x14ac:dyDescent="0.45">
      <c r="A27" s="102"/>
      <c r="B27" s="102"/>
      <c r="C27" s="102"/>
      <c r="D27" s="102"/>
      <c r="E27" s="118"/>
      <c r="F27" s="119"/>
      <c r="G27" s="90"/>
    </row>
    <row r="28" spans="1:10" s="84" customFormat="1" ht="27" customHeight="1" thickTop="1" thickBot="1" x14ac:dyDescent="0.45">
      <c r="A28" s="161" t="s">
        <v>173</v>
      </c>
      <c r="B28" s="162"/>
      <c r="C28" s="162"/>
      <c r="D28" s="163"/>
      <c r="E28" s="121" t="s">
        <v>169</v>
      </c>
      <c r="F28" s="102"/>
      <c r="G28" s="90"/>
      <c r="H28" s="76"/>
      <c r="I28" s="76"/>
      <c r="J28" s="110"/>
    </row>
    <row r="29" spans="1:10" s="84" customFormat="1" ht="27" customHeight="1" thickTop="1" thickBot="1" x14ac:dyDescent="0.45">
      <c r="A29" s="161" t="s">
        <v>179</v>
      </c>
      <c r="B29" s="162"/>
      <c r="C29" s="162"/>
      <c r="D29" s="163"/>
      <c r="E29" s="121" t="s">
        <v>180</v>
      </c>
      <c r="F29" s="102"/>
      <c r="G29" s="90"/>
      <c r="H29" s="76"/>
      <c r="I29" s="76"/>
      <c r="J29" s="110"/>
    </row>
    <row r="30" spans="1:10" s="84" customFormat="1" ht="27" customHeight="1" thickTop="1" thickBot="1" x14ac:dyDescent="0.45">
      <c r="A30" s="122" t="s">
        <v>175</v>
      </c>
      <c r="B30" s="123"/>
      <c r="C30" s="124"/>
      <c r="D30" s="123"/>
      <c r="E30" s="121" t="s">
        <v>181</v>
      </c>
      <c r="F30" s="76"/>
      <c r="G30" s="125"/>
    </row>
    <row r="31" spans="1:10" s="129" customFormat="1" ht="27" customHeight="1" thickTop="1" x14ac:dyDescent="0.4">
      <c r="A31" s="126"/>
      <c r="B31" s="126"/>
      <c r="C31" s="126"/>
      <c r="D31" s="126"/>
      <c r="E31" s="127"/>
      <c r="F31" s="120"/>
      <c r="G31" s="128"/>
    </row>
    <row r="32" spans="1:10" s="129" customFormat="1" ht="27" customHeight="1" x14ac:dyDescent="0.4">
      <c r="A32" s="130"/>
      <c r="B32" s="130"/>
      <c r="C32" s="130"/>
      <c r="D32" s="130"/>
      <c r="E32" s="131"/>
      <c r="F32" s="120"/>
      <c r="G32" s="128"/>
    </row>
    <row r="33" spans="1:9" s="84" customFormat="1" ht="27" customHeight="1" thickBot="1" x14ac:dyDescent="0.45">
      <c r="A33" s="164" t="s">
        <v>159</v>
      </c>
      <c r="B33" s="165"/>
      <c r="C33" s="165"/>
      <c r="D33" s="165"/>
      <c r="E33" s="166"/>
      <c r="F33" s="76"/>
      <c r="G33" s="125"/>
    </row>
    <row r="34" spans="1:9" s="84" customFormat="1" ht="27" customHeight="1" thickBot="1" x14ac:dyDescent="0.45">
      <c r="A34" s="132"/>
      <c r="B34" s="167" t="s">
        <v>158</v>
      </c>
      <c r="C34" s="167"/>
      <c r="D34" s="168"/>
      <c r="E34" s="133" t="s">
        <v>200</v>
      </c>
      <c r="G34" s="75"/>
    </row>
    <row r="35" spans="1:9" s="84" customFormat="1" ht="27" customHeight="1" thickBot="1" x14ac:dyDescent="0.45">
      <c r="A35" s="106"/>
      <c r="B35" s="151" t="s">
        <v>151</v>
      </c>
      <c r="C35" s="152"/>
      <c r="D35" s="107" t="s">
        <v>152</v>
      </c>
      <c r="E35" s="133" t="s">
        <v>231</v>
      </c>
      <c r="F35" s="109"/>
      <c r="G35" s="110"/>
    </row>
    <row r="36" spans="1:9" ht="36" customHeight="1" thickBot="1" x14ac:dyDescent="0.45">
      <c r="A36" s="111"/>
      <c r="B36" s="153"/>
      <c r="C36" s="154"/>
      <c r="D36" s="112" t="s">
        <v>153</v>
      </c>
      <c r="E36" s="133" t="s">
        <v>230</v>
      </c>
      <c r="F36" s="102"/>
      <c r="G36" s="114"/>
      <c r="I36" s="76"/>
    </row>
    <row r="37" spans="1:9" s="84" customFormat="1" ht="27" customHeight="1" thickTop="1" thickBot="1" x14ac:dyDescent="0.45">
      <c r="A37" s="169" t="s">
        <v>182</v>
      </c>
      <c r="B37" s="170"/>
      <c r="C37" s="170"/>
      <c r="D37" s="170"/>
      <c r="E37" s="171"/>
      <c r="G37" s="78"/>
    </row>
    <row r="38" spans="1:9" s="84" customFormat="1" ht="27" customHeight="1" thickBot="1" x14ac:dyDescent="0.45">
      <c r="A38" s="106"/>
      <c r="B38" s="151" t="s">
        <v>151</v>
      </c>
      <c r="C38" s="152"/>
      <c r="D38" s="107" t="s">
        <v>152</v>
      </c>
      <c r="E38" s="133" t="s">
        <v>232</v>
      </c>
      <c r="F38" s="109"/>
      <c r="G38" s="110"/>
    </row>
    <row r="39" spans="1:9" ht="36" customHeight="1" thickBot="1" x14ac:dyDescent="0.45">
      <c r="A39" s="111"/>
      <c r="B39" s="153"/>
      <c r="C39" s="154"/>
      <c r="D39" s="112" t="s">
        <v>153</v>
      </c>
      <c r="E39" s="133" t="s">
        <v>230</v>
      </c>
      <c r="F39" s="102"/>
      <c r="G39" s="114"/>
      <c r="I39" s="76"/>
    </row>
    <row r="40" spans="1:9" s="84" customFormat="1" ht="27" customHeight="1" thickTop="1" thickBot="1" x14ac:dyDescent="0.45">
      <c r="A40" s="169" t="s">
        <v>174</v>
      </c>
      <c r="B40" s="170"/>
      <c r="C40" s="170"/>
      <c r="D40" s="170"/>
      <c r="E40" s="171"/>
      <c r="F40" s="76"/>
      <c r="G40" s="125"/>
    </row>
    <row r="41" spans="1:9" s="84" customFormat="1" ht="27" customHeight="1" thickBot="1" x14ac:dyDescent="0.45">
      <c r="A41" s="106"/>
      <c r="B41" s="151" t="s">
        <v>151</v>
      </c>
      <c r="C41" s="152"/>
      <c r="D41" s="107" t="s">
        <v>152</v>
      </c>
      <c r="E41" s="133" t="s">
        <v>233</v>
      </c>
      <c r="F41" s="109"/>
      <c r="G41" s="110"/>
    </row>
    <row r="42" spans="1:9" ht="36" customHeight="1" thickBot="1" x14ac:dyDescent="0.45">
      <c r="A42" s="111"/>
      <c r="B42" s="153"/>
      <c r="C42" s="154"/>
      <c r="D42" s="112" t="s">
        <v>153</v>
      </c>
      <c r="E42" s="117" t="s">
        <v>234</v>
      </c>
      <c r="F42" s="102"/>
      <c r="G42" s="114"/>
      <c r="I42" s="76"/>
    </row>
    <row r="43" spans="1:9" s="84" customFormat="1" ht="27" customHeight="1" thickTop="1" thickBot="1" x14ac:dyDescent="0.45">
      <c r="A43" s="169" t="s">
        <v>157</v>
      </c>
      <c r="B43" s="170"/>
      <c r="C43" s="170"/>
      <c r="D43" s="170"/>
      <c r="E43" s="171"/>
      <c r="F43" s="76"/>
      <c r="G43" s="125"/>
    </row>
    <row r="44" spans="1:9" s="84" customFormat="1" ht="27" customHeight="1" thickBot="1" x14ac:dyDescent="0.45">
      <c r="A44" s="132"/>
      <c r="B44" s="167" t="s">
        <v>156</v>
      </c>
      <c r="C44" s="167"/>
      <c r="D44" s="168"/>
      <c r="E44" s="133" t="s">
        <v>201</v>
      </c>
      <c r="G44" s="75"/>
    </row>
    <row r="45" spans="1:9" s="84" customFormat="1" ht="27" customHeight="1" thickBot="1" x14ac:dyDescent="0.45">
      <c r="A45" s="106"/>
      <c r="B45" s="151" t="s">
        <v>151</v>
      </c>
      <c r="C45" s="152"/>
      <c r="D45" s="107" t="s">
        <v>152</v>
      </c>
      <c r="E45" s="133" t="s">
        <v>202</v>
      </c>
      <c r="F45" s="109"/>
      <c r="G45" s="110"/>
    </row>
    <row r="46" spans="1:9" ht="36" customHeight="1" thickBot="1" x14ac:dyDescent="0.45">
      <c r="A46" s="111"/>
      <c r="B46" s="153"/>
      <c r="C46" s="154"/>
      <c r="D46" s="112" t="s">
        <v>153</v>
      </c>
      <c r="E46" s="117" t="s">
        <v>203</v>
      </c>
      <c r="F46" s="102"/>
      <c r="G46" s="114"/>
      <c r="I46" s="76"/>
    </row>
    <row r="47" spans="1:9"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79"/>
  <sheetViews>
    <sheetView showGridLines="0" zoomScaleNormal="100" zoomScaleSheetLayoutView="100" workbookViewId="0">
      <selection activeCell="E59" sqref="E59"/>
    </sheetView>
  </sheetViews>
  <sheetFormatPr defaultColWidth="9" defaultRowHeight="13.5" x14ac:dyDescent="0.4"/>
  <cols>
    <col min="1" max="1" width="39.5" style="48" bestFit="1" customWidth="1"/>
    <col min="2" max="2" width="11.375" style="48" customWidth="1"/>
    <col min="3" max="3" width="12.125" style="48" customWidth="1"/>
    <col min="4" max="4" width="13" style="48" customWidth="1"/>
    <col min="5" max="6" width="12" style="48" customWidth="1"/>
    <col min="7" max="7" width="13.25" style="48" customWidth="1"/>
    <col min="8" max="8" width="18.875" style="48" customWidth="1"/>
    <col min="9" max="9" width="24.625" style="48" customWidth="1"/>
    <col min="10" max="10" width="2.625" style="48" customWidth="1"/>
    <col min="11" max="12" width="9" style="48" hidden="1" customWidth="1"/>
    <col min="13" max="14" width="9" style="67"/>
    <col min="15" max="16384" width="9" style="48"/>
  </cols>
  <sheetData>
    <row r="1" spans="1:14" s="36" customFormat="1" ht="20.100000000000001" customHeight="1" x14ac:dyDescent="0.4">
      <c r="A1" s="172" t="s">
        <v>186</v>
      </c>
      <c r="B1" s="172"/>
      <c r="C1" s="172"/>
      <c r="D1" s="172"/>
      <c r="E1" s="172"/>
      <c r="F1" s="172"/>
      <c r="G1" s="172"/>
      <c r="H1" s="172"/>
      <c r="I1" s="172"/>
      <c r="L1" s="37"/>
      <c r="M1" s="40"/>
      <c r="N1" s="40"/>
    </row>
    <row r="2" spans="1:14" s="36" customFormat="1" ht="24.95" customHeight="1" x14ac:dyDescent="0.4">
      <c r="A2" s="41"/>
      <c r="B2" s="48"/>
      <c r="C2" s="48"/>
      <c r="D2" s="37"/>
      <c r="E2" s="38"/>
      <c r="F2" s="39"/>
      <c r="G2" s="40"/>
      <c r="H2" s="40"/>
      <c r="I2" s="40"/>
      <c r="J2" s="40"/>
      <c r="K2" s="40"/>
      <c r="L2" s="40"/>
    </row>
    <row r="3" spans="1:14" s="36" customFormat="1" ht="5.0999999999999996" customHeight="1" x14ac:dyDescent="0.4">
      <c r="A3" s="42"/>
      <c r="B3" s="42"/>
      <c r="C3" s="42"/>
      <c r="D3" s="42"/>
      <c r="E3" s="42"/>
      <c r="F3" s="42"/>
      <c r="G3" s="42"/>
      <c r="H3" s="42"/>
      <c r="I3" s="42"/>
      <c r="J3" s="48"/>
      <c r="K3" s="48"/>
      <c r="L3" s="43"/>
      <c r="M3" s="40"/>
      <c r="N3" s="40"/>
    </row>
    <row r="4" spans="1:14" s="36" customFormat="1" ht="20.100000000000001" customHeight="1" x14ac:dyDescent="0.4">
      <c r="A4" s="42"/>
      <c r="B4" s="42"/>
      <c r="C4" s="42"/>
      <c r="D4" s="42"/>
      <c r="E4" s="42"/>
      <c r="F4" s="44" t="s">
        <v>65</v>
      </c>
      <c r="G4" s="173" t="str">
        <f>'調査票(府指定）R6'!E2</f>
        <v>国家公務員共済組合連合会　大手前病院</v>
      </c>
      <c r="H4" s="174"/>
      <c r="I4" s="175"/>
      <c r="J4" s="48"/>
      <c r="K4" s="48"/>
      <c r="L4" s="37"/>
      <c r="M4" s="40"/>
      <c r="N4" s="40"/>
    </row>
    <row r="5" spans="1:14" s="36" customFormat="1" ht="19.5" customHeight="1" x14ac:dyDescent="0.4">
      <c r="A5" s="42"/>
      <c r="B5" s="44"/>
      <c r="C5" s="44"/>
      <c r="D5" s="44"/>
      <c r="E5" s="44"/>
      <c r="F5" s="44" t="s">
        <v>187</v>
      </c>
      <c r="G5" s="45" t="s">
        <v>188</v>
      </c>
      <c r="H5" s="45"/>
      <c r="I5" s="45"/>
      <c r="J5" s="48"/>
      <c r="K5" s="48"/>
      <c r="L5" s="46"/>
      <c r="M5" s="47"/>
      <c r="N5" s="47"/>
    </row>
    <row r="6" spans="1:14" ht="129" customHeight="1" x14ac:dyDescent="0.4">
      <c r="A6" s="176" t="s">
        <v>176</v>
      </c>
      <c r="B6" s="177"/>
      <c r="C6" s="177"/>
      <c r="D6" s="177"/>
      <c r="E6" s="177"/>
      <c r="F6" s="177"/>
      <c r="G6" s="177"/>
      <c r="H6" s="177"/>
      <c r="I6" s="177"/>
      <c r="M6" s="48"/>
      <c r="N6" s="48"/>
    </row>
    <row r="7" spans="1:14" ht="18" customHeight="1" x14ac:dyDescent="0.4">
      <c r="B7" s="49" t="s">
        <v>66</v>
      </c>
      <c r="C7" s="48" t="s">
        <v>67</v>
      </c>
      <c r="H7" s="50"/>
      <c r="I7" s="51"/>
      <c r="M7" s="48"/>
      <c r="N7" s="48"/>
    </row>
    <row r="8" spans="1:14" ht="18" customHeight="1" x14ac:dyDescent="0.4">
      <c r="C8" s="48" t="s">
        <v>68</v>
      </c>
      <c r="H8" s="50"/>
      <c r="I8" s="51"/>
      <c r="M8" s="48"/>
      <c r="N8" s="48"/>
    </row>
    <row r="9" spans="1:14" ht="18" customHeight="1" x14ac:dyDescent="0.4">
      <c r="C9" s="48" t="s">
        <v>69</v>
      </c>
      <c r="H9" s="50"/>
      <c r="I9" s="51"/>
      <c r="M9" s="48"/>
      <c r="N9" s="48"/>
    </row>
    <row r="10" spans="1:14" ht="18" customHeight="1" x14ac:dyDescent="0.4">
      <c r="B10" s="49" t="s">
        <v>70</v>
      </c>
      <c r="C10" s="52" t="s">
        <v>71</v>
      </c>
      <c r="D10" s="52"/>
      <c r="E10" s="52"/>
      <c r="F10" s="52"/>
      <c r="H10" s="178"/>
      <c r="I10" s="178"/>
      <c r="M10" s="48"/>
      <c r="N10" s="48"/>
    </row>
    <row r="11" spans="1:14" x14ac:dyDescent="0.4">
      <c r="A11" s="54"/>
      <c r="B11" s="179" t="s">
        <v>72</v>
      </c>
      <c r="C11" s="180"/>
      <c r="D11" s="180"/>
      <c r="E11" s="180"/>
      <c r="F11" s="181"/>
      <c r="G11" s="182" t="s">
        <v>73</v>
      </c>
      <c r="H11" s="185" t="s">
        <v>74</v>
      </c>
      <c r="I11" s="55" t="s">
        <v>75</v>
      </c>
      <c r="M11" s="53"/>
      <c r="N11" s="53"/>
    </row>
    <row r="12" spans="1:14" ht="13.5" customHeight="1" x14ac:dyDescent="0.4">
      <c r="A12" s="187" t="s">
        <v>76</v>
      </c>
      <c r="B12" s="182" t="s">
        <v>77</v>
      </c>
      <c r="C12" s="179" t="s">
        <v>78</v>
      </c>
      <c r="D12" s="180"/>
      <c r="E12" s="181"/>
      <c r="F12" s="182" t="s">
        <v>79</v>
      </c>
      <c r="G12" s="183"/>
      <c r="H12" s="184"/>
      <c r="I12" s="56"/>
      <c r="M12" s="53"/>
      <c r="N12" s="53"/>
    </row>
    <row r="13" spans="1:14" ht="57.75" customHeight="1" x14ac:dyDescent="0.4">
      <c r="A13" s="188"/>
      <c r="B13" s="184"/>
      <c r="C13" s="57" t="s">
        <v>80</v>
      </c>
      <c r="D13" s="57" t="s">
        <v>81</v>
      </c>
      <c r="E13" s="57" t="s">
        <v>82</v>
      </c>
      <c r="F13" s="184"/>
      <c r="G13" s="184"/>
      <c r="H13" s="186"/>
      <c r="I13" s="58" t="s">
        <v>83</v>
      </c>
      <c r="M13" s="53"/>
      <c r="N13" s="53"/>
    </row>
    <row r="14" spans="1:14" ht="27" customHeight="1" x14ac:dyDescent="0.4">
      <c r="A14" s="59" t="s">
        <v>84</v>
      </c>
      <c r="B14" s="60" t="s">
        <v>204</v>
      </c>
      <c r="C14" s="60" t="s">
        <v>204</v>
      </c>
      <c r="D14" s="60" t="s">
        <v>204</v>
      </c>
      <c r="E14" s="60" t="s">
        <v>204</v>
      </c>
      <c r="F14" s="60" t="s">
        <v>204</v>
      </c>
      <c r="G14" s="60" t="s">
        <v>205</v>
      </c>
      <c r="H14" s="61" t="s">
        <v>215</v>
      </c>
      <c r="I14" s="62"/>
      <c r="K14" s="48" t="str">
        <f>IF(COUNTBLANK(B14:G14)=0,"○","×")</f>
        <v>○</v>
      </c>
      <c r="L14" s="48" t="str">
        <f t="shared" ref="L14:L45" si="0">IF(AND(COUNTIF(B14:F14,"◎")&gt;=1,H14=""),"×","○")</f>
        <v>○</v>
      </c>
      <c r="M14" s="53"/>
      <c r="N14" s="53"/>
    </row>
    <row r="15" spans="1:14" ht="27" customHeight="1" x14ac:dyDescent="0.4">
      <c r="A15" s="59" t="s">
        <v>85</v>
      </c>
      <c r="B15" s="60" t="s">
        <v>211</v>
      </c>
      <c r="C15" s="68"/>
      <c r="D15" s="60" t="s">
        <v>212</v>
      </c>
      <c r="E15" s="60" t="s">
        <v>212</v>
      </c>
      <c r="F15" s="60" t="s">
        <v>212</v>
      </c>
      <c r="G15" s="60" t="s">
        <v>205</v>
      </c>
      <c r="H15" s="61" t="s">
        <v>215</v>
      </c>
      <c r="I15" s="62"/>
      <c r="K15" s="12" t="str">
        <f>IF(OR(B15="",D15="",E15="",F15="",G15=""),"×","○")</f>
        <v>○</v>
      </c>
      <c r="L15" s="48" t="str">
        <f t="shared" si="0"/>
        <v>○</v>
      </c>
      <c r="M15" s="53"/>
      <c r="N15" s="53"/>
    </row>
    <row r="16" spans="1:14" ht="27" customHeight="1" x14ac:dyDescent="0.4">
      <c r="A16" s="59" t="s">
        <v>86</v>
      </c>
      <c r="B16" s="60" t="s">
        <v>204</v>
      </c>
      <c r="C16" s="60" t="s">
        <v>204</v>
      </c>
      <c r="D16" s="60" t="s">
        <v>204</v>
      </c>
      <c r="E16" s="60" t="s">
        <v>204</v>
      </c>
      <c r="F16" s="60" t="s">
        <v>204</v>
      </c>
      <c r="G16" s="60" t="s">
        <v>205</v>
      </c>
      <c r="H16" s="61" t="s">
        <v>214</v>
      </c>
      <c r="I16" s="62"/>
      <c r="K16" s="48" t="str">
        <f t="shared" ref="K16:K31" si="1">IF(COUNTBLANK(B16:G16)=0,"○","×")</f>
        <v>○</v>
      </c>
      <c r="L16" s="48" t="str">
        <f t="shared" si="0"/>
        <v>○</v>
      </c>
      <c r="M16" s="53"/>
      <c r="N16" s="53"/>
    </row>
    <row r="17" spans="1:14" ht="27" customHeight="1" x14ac:dyDescent="0.4">
      <c r="A17" s="59" t="s">
        <v>87</v>
      </c>
      <c r="B17" s="60" t="s">
        <v>204</v>
      </c>
      <c r="C17" s="60" t="s">
        <v>204</v>
      </c>
      <c r="D17" s="60" t="s">
        <v>204</v>
      </c>
      <c r="E17" s="60" t="s">
        <v>204</v>
      </c>
      <c r="F17" s="60" t="s">
        <v>204</v>
      </c>
      <c r="G17" s="60" t="s">
        <v>205</v>
      </c>
      <c r="H17" s="61" t="s">
        <v>214</v>
      </c>
      <c r="I17" s="62"/>
      <c r="K17" s="48" t="str">
        <f t="shared" si="1"/>
        <v>○</v>
      </c>
      <c r="L17" s="48" t="str">
        <f t="shared" si="0"/>
        <v>○</v>
      </c>
      <c r="M17" s="53"/>
      <c r="N17" s="53"/>
    </row>
    <row r="18" spans="1:14" ht="27" customHeight="1" x14ac:dyDescent="0.4">
      <c r="A18" s="59" t="s">
        <v>88</v>
      </c>
      <c r="B18" s="60" t="s">
        <v>204</v>
      </c>
      <c r="C18" s="60" t="s">
        <v>204</v>
      </c>
      <c r="D18" s="60" t="s">
        <v>204</v>
      </c>
      <c r="E18" s="60" t="s">
        <v>204</v>
      </c>
      <c r="F18" s="60" t="s">
        <v>204</v>
      </c>
      <c r="G18" s="60" t="s">
        <v>205</v>
      </c>
      <c r="H18" s="61" t="s">
        <v>216</v>
      </c>
      <c r="I18" s="62" t="s">
        <v>217</v>
      </c>
      <c r="K18" s="48" t="str">
        <f t="shared" si="1"/>
        <v>○</v>
      </c>
      <c r="L18" s="48" t="str">
        <f t="shared" si="0"/>
        <v>○</v>
      </c>
      <c r="M18" s="53"/>
      <c r="N18" s="53"/>
    </row>
    <row r="19" spans="1:14" ht="27" customHeight="1" x14ac:dyDescent="0.4">
      <c r="A19" s="59" t="s">
        <v>89</v>
      </c>
      <c r="B19" s="60" t="s">
        <v>204</v>
      </c>
      <c r="C19" s="60" t="s">
        <v>204</v>
      </c>
      <c r="D19" s="60" t="s">
        <v>204</v>
      </c>
      <c r="E19" s="60" t="s">
        <v>204</v>
      </c>
      <c r="F19" s="60" t="s">
        <v>204</v>
      </c>
      <c r="G19" s="60" t="s">
        <v>205</v>
      </c>
      <c r="H19" s="61" t="s">
        <v>214</v>
      </c>
      <c r="I19" s="62"/>
      <c r="K19" s="48" t="str">
        <f t="shared" si="1"/>
        <v>○</v>
      </c>
      <c r="L19" s="48" t="str">
        <f t="shared" si="0"/>
        <v>○</v>
      </c>
      <c r="M19" s="53"/>
      <c r="N19" s="53"/>
    </row>
    <row r="20" spans="1:14" ht="27" customHeight="1" x14ac:dyDescent="0.4">
      <c r="A20" s="59" t="s">
        <v>90</v>
      </c>
      <c r="B20" s="60" t="s">
        <v>204</v>
      </c>
      <c r="C20" s="60" t="s">
        <v>204</v>
      </c>
      <c r="D20" s="60" t="s">
        <v>204</v>
      </c>
      <c r="E20" s="60" t="s">
        <v>204</v>
      </c>
      <c r="F20" s="60" t="s">
        <v>204</v>
      </c>
      <c r="G20" s="60" t="s">
        <v>205</v>
      </c>
      <c r="H20" s="61" t="s">
        <v>216</v>
      </c>
      <c r="I20" s="62" t="s">
        <v>217</v>
      </c>
      <c r="K20" s="48" t="str">
        <f t="shared" si="1"/>
        <v>○</v>
      </c>
      <c r="L20" s="48" t="str">
        <f t="shared" si="0"/>
        <v>○</v>
      </c>
      <c r="M20" s="53"/>
      <c r="N20" s="53"/>
    </row>
    <row r="21" spans="1:14" ht="27" customHeight="1" x14ac:dyDescent="0.4">
      <c r="A21" s="59" t="s">
        <v>91</v>
      </c>
      <c r="B21" s="60" t="s">
        <v>204</v>
      </c>
      <c r="C21" s="60" t="s">
        <v>204</v>
      </c>
      <c r="D21" s="60" t="s">
        <v>204</v>
      </c>
      <c r="E21" s="60" t="s">
        <v>204</v>
      </c>
      <c r="F21" s="60" t="s">
        <v>204</v>
      </c>
      <c r="G21" s="60" t="s">
        <v>205</v>
      </c>
      <c r="H21" s="61" t="s">
        <v>216</v>
      </c>
      <c r="I21" s="62" t="s">
        <v>217</v>
      </c>
      <c r="K21" s="48" t="str">
        <f t="shared" si="1"/>
        <v>○</v>
      </c>
      <c r="L21" s="48" t="str">
        <f t="shared" si="0"/>
        <v>○</v>
      </c>
      <c r="M21" s="53"/>
      <c r="N21" s="53"/>
    </row>
    <row r="22" spans="1:14" ht="27" customHeight="1" x14ac:dyDescent="0.4">
      <c r="A22" s="59" t="s">
        <v>92</v>
      </c>
      <c r="B22" s="60" t="s">
        <v>204</v>
      </c>
      <c r="C22" s="60" t="s">
        <v>204</v>
      </c>
      <c r="D22" s="60" t="s">
        <v>204</v>
      </c>
      <c r="E22" s="60" t="s">
        <v>204</v>
      </c>
      <c r="F22" s="60" t="s">
        <v>204</v>
      </c>
      <c r="G22" s="60" t="s">
        <v>205</v>
      </c>
      <c r="H22" s="61" t="s">
        <v>216</v>
      </c>
      <c r="I22" s="62" t="s">
        <v>217</v>
      </c>
      <c r="K22" s="48" t="str">
        <f t="shared" si="1"/>
        <v>○</v>
      </c>
      <c r="L22" s="48" t="str">
        <f t="shared" si="0"/>
        <v>○</v>
      </c>
      <c r="M22" s="53"/>
      <c r="N22" s="53"/>
    </row>
    <row r="23" spans="1:14" ht="27" customHeight="1" x14ac:dyDescent="0.4">
      <c r="A23" s="59" t="s">
        <v>93</v>
      </c>
      <c r="B23" s="60" t="s">
        <v>204</v>
      </c>
      <c r="C23" s="60" t="s">
        <v>204</v>
      </c>
      <c r="D23" s="60" t="s">
        <v>204</v>
      </c>
      <c r="E23" s="60" t="s">
        <v>204</v>
      </c>
      <c r="F23" s="60" t="s">
        <v>204</v>
      </c>
      <c r="G23" s="60" t="s">
        <v>205</v>
      </c>
      <c r="H23" s="61" t="s">
        <v>216</v>
      </c>
      <c r="I23" s="62" t="s">
        <v>217</v>
      </c>
      <c r="K23" s="48" t="str">
        <f t="shared" si="1"/>
        <v>○</v>
      </c>
      <c r="L23" s="48" t="str">
        <f t="shared" si="0"/>
        <v>○</v>
      </c>
      <c r="M23" s="53"/>
      <c r="N23" s="53"/>
    </row>
    <row r="24" spans="1:14" ht="27" customHeight="1" x14ac:dyDescent="0.4">
      <c r="A24" s="59" t="s">
        <v>94</v>
      </c>
      <c r="B24" s="60" t="s">
        <v>204</v>
      </c>
      <c r="C24" s="60" t="s">
        <v>204</v>
      </c>
      <c r="D24" s="60" t="s">
        <v>204</v>
      </c>
      <c r="E24" s="60" t="s">
        <v>204</v>
      </c>
      <c r="F24" s="60" t="s">
        <v>204</v>
      </c>
      <c r="G24" s="60" t="s">
        <v>205</v>
      </c>
      <c r="H24" s="61" t="s">
        <v>216</v>
      </c>
      <c r="I24" s="62" t="s">
        <v>217</v>
      </c>
      <c r="K24" s="48" t="str">
        <f t="shared" si="1"/>
        <v>○</v>
      </c>
      <c r="L24" s="48" t="str">
        <f t="shared" si="0"/>
        <v>○</v>
      </c>
      <c r="M24" s="53"/>
      <c r="N24" s="53"/>
    </row>
    <row r="25" spans="1:14" ht="27" customHeight="1" x14ac:dyDescent="0.4">
      <c r="A25" s="59" t="s">
        <v>95</v>
      </c>
      <c r="B25" s="60" t="s">
        <v>204</v>
      </c>
      <c r="C25" s="60" t="s">
        <v>204</v>
      </c>
      <c r="D25" s="60" t="s">
        <v>204</v>
      </c>
      <c r="E25" s="60" t="s">
        <v>204</v>
      </c>
      <c r="F25" s="60" t="s">
        <v>204</v>
      </c>
      <c r="G25" s="60" t="s">
        <v>205</v>
      </c>
      <c r="H25" s="61" t="s">
        <v>218</v>
      </c>
      <c r="I25" s="62" t="s">
        <v>217</v>
      </c>
      <c r="K25" s="48" t="str">
        <f t="shared" si="1"/>
        <v>○</v>
      </c>
      <c r="L25" s="48" t="str">
        <f t="shared" si="0"/>
        <v>○</v>
      </c>
      <c r="M25" s="53"/>
      <c r="N25" s="53"/>
    </row>
    <row r="26" spans="1:14" ht="27" customHeight="1" x14ac:dyDescent="0.4">
      <c r="A26" s="59" t="s">
        <v>96</v>
      </c>
      <c r="B26" s="60" t="s">
        <v>212</v>
      </c>
      <c r="C26" s="60" t="s">
        <v>212</v>
      </c>
      <c r="D26" s="60" t="s">
        <v>212</v>
      </c>
      <c r="E26" s="60" t="s">
        <v>212</v>
      </c>
      <c r="F26" s="60" t="s">
        <v>212</v>
      </c>
      <c r="G26" s="60" t="s">
        <v>213</v>
      </c>
      <c r="H26" s="61" t="s">
        <v>219</v>
      </c>
      <c r="I26" s="62"/>
      <c r="K26" s="48" t="str">
        <f t="shared" si="1"/>
        <v>○</v>
      </c>
      <c r="L26" s="48" t="str">
        <f t="shared" si="0"/>
        <v>○</v>
      </c>
      <c r="M26" s="53"/>
      <c r="N26" s="53"/>
    </row>
    <row r="27" spans="1:14" ht="27" customHeight="1" x14ac:dyDescent="0.4">
      <c r="A27" s="59" t="s">
        <v>97</v>
      </c>
      <c r="B27" s="60" t="s">
        <v>212</v>
      </c>
      <c r="C27" s="60" t="s">
        <v>212</v>
      </c>
      <c r="D27" s="60" t="s">
        <v>212</v>
      </c>
      <c r="E27" s="60" t="s">
        <v>212</v>
      </c>
      <c r="F27" s="60" t="s">
        <v>211</v>
      </c>
      <c r="G27" s="60" t="s">
        <v>213</v>
      </c>
      <c r="H27" s="61" t="s">
        <v>220</v>
      </c>
      <c r="I27" s="62"/>
      <c r="K27" s="48" t="str">
        <f t="shared" si="1"/>
        <v>○</v>
      </c>
      <c r="L27" s="48" t="str">
        <f t="shared" si="0"/>
        <v>○</v>
      </c>
      <c r="M27" s="53"/>
      <c r="N27" s="53"/>
    </row>
    <row r="28" spans="1:14" ht="27" customHeight="1" x14ac:dyDescent="0.4">
      <c r="A28" s="59" t="s">
        <v>98</v>
      </c>
      <c r="B28" s="60" t="s">
        <v>212</v>
      </c>
      <c r="C28" s="60" t="s">
        <v>212</v>
      </c>
      <c r="D28" s="60" t="s">
        <v>212</v>
      </c>
      <c r="E28" s="60" t="s">
        <v>212</v>
      </c>
      <c r="F28" s="60" t="s">
        <v>211</v>
      </c>
      <c r="G28" s="60" t="s">
        <v>213</v>
      </c>
      <c r="H28" s="61" t="s">
        <v>220</v>
      </c>
      <c r="I28" s="62"/>
      <c r="K28" s="48" t="str">
        <f t="shared" si="1"/>
        <v>○</v>
      </c>
      <c r="L28" s="48" t="str">
        <f t="shared" si="0"/>
        <v>○</v>
      </c>
      <c r="M28" s="53"/>
      <c r="N28" s="53"/>
    </row>
    <row r="29" spans="1:14" ht="27" customHeight="1" x14ac:dyDescent="0.4">
      <c r="A29" s="59" t="s">
        <v>99</v>
      </c>
      <c r="B29" s="60" t="s">
        <v>212</v>
      </c>
      <c r="C29" s="60" t="s">
        <v>212</v>
      </c>
      <c r="D29" s="60" t="s">
        <v>212</v>
      </c>
      <c r="E29" s="60" t="s">
        <v>212</v>
      </c>
      <c r="F29" s="60" t="s">
        <v>211</v>
      </c>
      <c r="G29" s="60" t="s">
        <v>213</v>
      </c>
      <c r="H29" s="61" t="s">
        <v>220</v>
      </c>
      <c r="I29" s="62"/>
      <c r="K29" s="48" t="str">
        <f t="shared" si="1"/>
        <v>○</v>
      </c>
      <c r="L29" s="48" t="str">
        <f t="shared" si="0"/>
        <v>○</v>
      </c>
      <c r="M29" s="53"/>
      <c r="N29" s="53"/>
    </row>
    <row r="30" spans="1:14" ht="27" customHeight="1" x14ac:dyDescent="0.4">
      <c r="A30" s="59" t="s">
        <v>100</v>
      </c>
      <c r="B30" s="60" t="s">
        <v>212</v>
      </c>
      <c r="C30" s="60" t="s">
        <v>212</v>
      </c>
      <c r="D30" s="60" t="s">
        <v>212</v>
      </c>
      <c r="E30" s="60" t="s">
        <v>212</v>
      </c>
      <c r="F30" s="60" t="s">
        <v>211</v>
      </c>
      <c r="G30" s="60" t="s">
        <v>205</v>
      </c>
      <c r="H30" s="61" t="s">
        <v>220</v>
      </c>
      <c r="I30" s="62"/>
      <c r="K30" s="48" t="str">
        <f t="shared" si="1"/>
        <v>○</v>
      </c>
      <c r="L30" s="48" t="str">
        <f t="shared" si="0"/>
        <v>○</v>
      </c>
      <c r="M30" s="53"/>
      <c r="N30" s="53"/>
    </row>
    <row r="31" spans="1:14" ht="27" customHeight="1" x14ac:dyDescent="0.4">
      <c r="A31" s="59" t="s">
        <v>101</v>
      </c>
      <c r="B31" s="60" t="s">
        <v>212</v>
      </c>
      <c r="C31" s="60" t="s">
        <v>212</v>
      </c>
      <c r="D31" s="60" t="s">
        <v>212</v>
      </c>
      <c r="E31" s="60" t="s">
        <v>212</v>
      </c>
      <c r="F31" s="60" t="s">
        <v>211</v>
      </c>
      <c r="G31" s="60" t="s">
        <v>205</v>
      </c>
      <c r="H31" s="61" t="s">
        <v>220</v>
      </c>
      <c r="I31" s="62"/>
      <c r="K31" s="48" t="str">
        <f t="shared" si="1"/>
        <v>○</v>
      </c>
      <c r="L31" s="48" t="str">
        <f t="shared" si="0"/>
        <v>○</v>
      </c>
      <c r="M31" s="53"/>
      <c r="N31" s="53"/>
    </row>
    <row r="32" spans="1:14" ht="27" customHeight="1" x14ac:dyDescent="0.4">
      <c r="A32" s="59" t="s">
        <v>102</v>
      </c>
      <c r="B32" s="60" t="s">
        <v>212</v>
      </c>
      <c r="C32" s="60" t="s">
        <v>211</v>
      </c>
      <c r="D32" s="68"/>
      <c r="E32" s="60" t="s">
        <v>211</v>
      </c>
      <c r="F32" s="60" t="s">
        <v>211</v>
      </c>
      <c r="G32" s="60" t="s">
        <v>205</v>
      </c>
      <c r="H32" s="61" t="s">
        <v>221</v>
      </c>
      <c r="I32" s="62"/>
      <c r="K32" s="12" t="str">
        <f>IF(OR(B32="",C32="",E32="",F32="",G32=""),"×","○")</f>
        <v>○</v>
      </c>
      <c r="L32" s="48" t="str">
        <f t="shared" si="0"/>
        <v>○</v>
      </c>
      <c r="M32" s="53"/>
      <c r="N32" s="53"/>
    </row>
    <row r="33" spans="1:14" ht="27" customHeight="1" x14ac:dyDescent="0.4">
      <c r="A33" s="59" t="s">
        <v>103</v>
      </c>
      <c r="B33" s="60" t="s">
        <v>212</v>
      </c>
      <c r="C33" s="60" t="s">
        <v>211</v>
      </c>
      <c r="D33" s="60" t="s">
        <v>212</v>
      </c>
      <c r="E33" s="60" t="s">
        <v>212</v>
      </c>
      <c r="F33" s="60" t="s">
        <v>211</v>
      </c>
      <c r="G33" s="60" t="s">
        <v>205</v>
      </c>
      <c r="H33" s="61" t="s">
        <v>220</v>
      </c>
      <c r="I33" s="62"/>
      <c r="K33" s="48" t="str">
        <f t="shared" ref="K33:K40" si="2">IF(COUNTBLANK(B33:G33)=0,"○","×")</f>
        <v>○</v>
      </c>
      <c r="L33" s="48" t="str">
        <f t="shared" si="0"/>
        <v>○</v>
      </c>
      <c r="M33" s="53"/>
      <c r="N33" s="53"/>
    </row>
    <row r="34" spans="1:14" ht="27" customHeight="1" x14ac:dyDescent="0.4">
      <c r="A34" s="59" t="s">
        <v>104</v>
      </c>
      <c r="B34" s="60" t="s">
        <v>212</v>
      </c>
      <c r="C34" s="60" t="s">
        <v>211</v>
      </c>
      <c r="D34" s="60" t="s">
        <v>211</v>
      </c>
      <c r="E34" s="60" t="s">
        <v>212</v>
      </c>
      <c r="F34" s="60" t="s">
        <v>212</v>
      </c>
      <c r="G34" s="60" t="s">
        <v>213</v>
      </c>
      <c r="H34" s="61" t="s">
        <v>221</v>
      </c>
      <c r="I34" s="62"/>
      <c r="K34" s="48" t="str">
        <f t="shared" si="2"/>
        <v>○</v>
      </c>
      <c r="L34" s="48" t="str">
        <f t="shared" si="0"/>
        <v>○</v>
      </c>
      <c r="M34" s="53"/>
      <c r="N34" s="53"/>
    </row>
    <row r="35" spans="1:14" ht="27" customHeight="1" x14ac:dyDescent="0.4">
      <c r="A35" s="59" t="s">
        <v>105</v>
      </c>
      <c r="B35" s="60" t="s">
        <v>212</v>
      </c>
      <c r="C35" s="60" t="s">
        <v>211</v>
      </c>
      <c r="D35" s="60" t="s">
        <v>211</v>
      </c>
      <c r="E35" s="60" t="s">
        <v>212</v>
      </c>
      <c r="F35" s="60" t="s">
        <v>212</v>
      </c>
      <c r="G35" s="60" t="s">
        <v>213</v>
      </c>
      <c r="H35" s="61" t="s">
        <v>221</v>
      </c>
      <c r="I35" s="62"/>
      <c r="K35" s="48" t="str">
        <f t="shared" si="2"/>
        <v>○</v>
      </c>
      <c r="L35" s="48" t="str">
        <f t="shared" si="0"/>
        <v>○</v>
      </c>
      <c r="M35" s="53"/>
      <c r="N35" s="53"/>
    </row>
    <row r="36" spans="1:14" ht="27" customHeight="1" x14ac:dyDescent="0.4">
      <c r="A36" s="59" t="s">
        <v>106</v>
      </c>
      <c r="B36" s="60" t="s">
        <v>212</v>
      </c>
      <c r="C36" s="60" t="s">
        <v>211</v>
      </c>
      <c r="D36" s="60" t="s">
        <v>211</v>
      </c>
      <c r="E36" s="60" t="s">
        <v>211</v>
      </c>
      <c r="F36" s="60" t="s">
        <v>211</v>
      </c>
      <c r="G36" s="60" t="s">
        <v>213</v>
      </c>
      <c r="H36" s="61" t="s">
        <v>222</v>
      </c>
      <c r="I36" s="62"/>
      <c r="K36" s="48" t="str">
        <f t="shared" si="2"/>
        <v>○</v>
      </c>
      <c r="L36" s="48" t="str">
        <f t="shared" si="0"/>
        <v>○</v>
      </c>
      <c r="M36" s="53"/>
      <c r="N36" s="53"/>
    </row>
    <row r="37" spans="1:14" ht="27" customHeight="1" x14ac:dyDescent="0.4">
      <c r="A37" s="59" t="s">
        <v>107</v>
      </c>
      <c r="B37" s="60" t="s">
        <v>212</v>
      </c>
      <c r="C37" s="60" t="s">
        <v>212</v>
      </c>
      <c r="D37" s="60" t="s">
        <v>212</v>
      </c>
      <c r="E37" s="60" t="s">
        <v>212</v>
      </c>
      <c r="F37" s="60" t="s">
        <v>212</v>
      </c>
      <c r="G37" s="60" t="s">
        <v>213</v>
      </c>
      <c r="H37" s="61" t="s">
        <v>222</v>
      </c>
      <c r="I37" s="62"/>
      <c r="K37" s="48" t="str">
        <f t="shared" si="2"/>
        <v>○</v>
      </c>
      <c r="L37" s="48" t="str">
        <f t="shared" si="0"/>
        <v>○</v>
      </c>
      <c r="M37" s="53"/>
      <c r="N37" s="53"/>
    </row>
    <row r="38" spans="1:14" ht="27" customHeight="1" x14ac:dyDescent="0.4">
      <c r="A38" s="59" t="s">
        <v>108</v>
      </c>
      <c r="B38" s="60" t="s">
        <v>212</v>
      </c>
      <c r="C38" s="60" t="s">
        <v>212</v>
      </c>
      <c r="D38" s="60" t="s">
        <v>212</v>
      </c>
      <c r="E38" s="60" t="s">
        <v>212</v>
      </c>
      <c r="F38" s="60" t="s">
        <v>212</v>
      </c>
      <c r="G38" s="60" t="s">
        <v>213</v>
      </c>
      <c r="H38" s="61" t="s">
        <v>222</v>
      </c>
      <c r="I38" s="62"/>
      <c r="K38" s="48" t="str">
        <f t="shared" si="2"/>
        <v>○</v>
      </c>
      <c r="L38" s="48" t="str">
        <f t="shared" si="0"/>
        <v>○</v>
      </c>
      <c r="M38" s="53"/>
      <c r="N38" s="53"/>
    </row>
    <row r="39" spans="1:14" ht="27" customHeight="1" x14ac:dyDescent="0.4">
      <c r="A39" s="59" t="s">
        <v>109</v>
      </c>
      <c r="B39" s="60" t="s">
        <v>212</v>
      </c>
      <c r="C39" s="60" t="s">
        <v>212</v>
      </c>
      <c r="D39" s="60" t="s">
        <v>212</v>
      </c>
      <c r="E39" s="60" t="s">
        <v>212</v>
      </c>
      <c r="F39" s="60" t="s">
        <v>212</v>
      </c>
      <c r="G39" s="60" t="s">
        <v>213</v>
      </c>
      <c r="H39" s="61" t="s">
        <v>222</v>
      </c>
      <c r="I39" s="62"/>
      <c r="K39" s="48" t="str">
        <f t="shared" si="2"/>
        <v>○</v>
      </c>
      <c r="L39" s="48" t="str">
        <f t="shared" si="0"/>
        <v>○</v>
      </c>
      <c r="M39" s="53"/>
      <c r="N39" s="53"/>
    </row>
    <row r="40" spans="1:14" ht="27" customHeight="1" x14ac:dyDescent="0.4">
      <c r="A40" s="59" t="s">
        <v>110</v>
      </c>
      <c r="B40" s="60" t="s">
        <v>212</v>
      </c>
      <c r="C40" s="60" t="s">
        <v>212</v>
      </c>
      <c r="D40" s="60" t="s">
        <v>212</v>
      </c>
      <c r="E40" s="60" t="s">
        <v>212</v>
      </c>
      <c r="F40" s="60" t="s">
        <v>212</v>
      </c>
      <c r="G40" s="60" t="s">
        <v>213</v>
      </c>
      <c r="H40" s="61" t="s">
        <v>222</v>
      </c>
      <c r="I40" s="62"/>
      <c r="K40" s="48" t="str">
        <f t="shared" si="2"/>
        <v>○</v>
      </c>
      <c r="L40" s="48" t="str">
        <f t="shared" si="0"/>
        <v>○</v>
      </c>
      <c r="M40" s="53"/>
      <c r="N40" s="53"/>
    </row>
    <row r="41" spans="1:14" ht="27" customHeight="1" x14ac:dyDescent="0.4">
      <c r="A41" s="59" t="s">
        <v>111</v>
      </c>
      <c r="B41" s="60" t="s">
        <v>212</v>
      </c>
      <c r="C41" s="60" t="s">
        <v>212</v>
      </c>
      <c r="D41" s="68"/>
      <c r="E41" s="60" t="s">
        <v>212</v>
      </c>
      <c r="F41" s="60" t="s">
        <v>212</v>
      </c>
      <c r="G41" s="60" t="s">
        <v>205</v>
      </c>
      <c r="H41" s="61" t="s">
        <v>222</v>
      </c>
      <c r="I41" s="62"/>
      <c r="K41" s="12" t="str">
        <f>IF(OR(B41="",C41="",E41="",F41="",G41=""),"×","○")</f>
        <v>○</v>
      </c>
      <c r="L41" s="48" t="str">
        <f t="shared" si="0"/>
        <v>○</v>
      </c>
      <c r="M41" s="53"/>
      <c r="N41" s="53"/>
    </row>
    <row r="42" spans="1:14" ht="27" customHeight="1" x14ac:dyDescent="0.4">
      <c r="A42" s="59" t="s">
        <v>112</v>
      </c>
      <c r="B42" s="60" t="s">
        <v>211</v>
      </c>
      <c r="C42" s="60" t="s">
        <v>211</v>
      </c>
      <c r="D42" s="60" t="s">
        <v>211</v>
      </c>
      <c r="E42" s="60" t="s">
        <v>212</v>
      </c>
      <c r="F42" s="60" t="s">
        <v>212</v>
      </c>
      <c r="G42" s="60" t="s">
        <v>205</v>
      </c>
      <c r="H42" s="61" t="s">
        <v>222</v>
      </c>
      <c r="I42" s="62"/>
      <c r="K42" s="48" t="str">
        <f>IF(COUNTBLANK(B42:G42)=0,"○","×")</f>
        <v>○</v>
      </c>
      <c r="L42" s="48" t="str">
        <f t="shared" si="0"/>
        <v>○</v>
      </c>
      <c r="M42" s="53"/>
      <c r="N42" s="53"/>
    </row>
    <row r="43" spans="1:14" ht="27" customHeight="1" x14ac:dyDescent="0.4">
      <c r="A43" s="59" t="s">
        <v>113</v>
      </c>
      <c r="B43" s="60" t="s">
        <v>212</v>
      </c>
      <c r="C43" s="60" t="s">
        <v>212</v>
      </c>
      <c r="D43" s="60" t="s">
        <v>212</v>
      </c>
      <c r="E43" s="60" t="s">
        <v>212</v>
      </c>
      <c r="F43" s="60" t="s">
        <v>212</v>
      </c>
      <c r="G43" s="60" t="s">
        <v>205</v>
      </c>
      <c r="H43" s="61" t="s">
        <v>222</v>
      </c>
      <c r="I43" s="62"/>
      <c r="K43" s="48" t="str">
        <f>IF(COUNTBLANK(B43:G43)=0,"○","×")</f>
        <v>○</v>
      </c>
      <c r="L43" s="48" t="str">
        <f t="shared" si="0"/>
        <v>○</v>
      </c>
      <c r="M43" s="53"/>
      <c r="N43" s="53"/>
    </row>
    <row r="44" spans="1:14" ht="27" customHeight="1" x14ac:dyDescent="0.4">
      <c r="A44" s="59" t="s">
        <v>114</v>
      </c>
      <c r="B44" s="60" t="s">
        <v>212</v>
      </c>
      <c r="C44" s="60" t="s">
        <v>212</v>
      </c>
      <c r="D44" s="60" t="s">
        <v>212</v>
      </c>
      <c r="E44" s="60" t="s">
        <v>212</v>
      </c>
      <c r="F44" s="60" t="s">
        <v>212</v>
      </c>
      <c r="G44" s="60" t="s">
        <v>205</v>
      </c>
      <c r="H44" s="61" t="s">
        <v>222</v>
      </c>
      <c r="I44" s="62"/>
      <c r="K44" s="48" t="str">
        <f>IF(COUNTBLANK(B44:G44)=0,"○","×")</f>
        <v>○</v>
      </c>
      <c r="L44" s="48" t="str">
        <f t="shared" si="0"/>
        <v>○</v>
      </c>
      <c r="M44" s="53"/>
      <c r="N44" s="53"/>
    </row>
    <row r="45" spans="1:14" ht="27" customHeight="1" x14ac:dyDescent="0.4">
      <c r="A45" s="59" t="s">
        <v>115</v>
      </c>
      <c r="B45" s="60" t="s">
        <v>212</v>
      </c>
      <c r="C45" s="60" t="s">
        <v>212</v>
      </c>
      <c r="D45" s="60" t="s">
        <v>212</v>
      </c>
      <c r="E45" s="60" t="s">
        <v>212</v>
      </c>
      <c r="F45" s="60" t="s">
        <v>212</v>
      </c>
      <c r="G45" s="60" t="s">
        <v>205</v>
      </c>
      <c r="H45" s="61" t="s">
        <v>223</v>
      </c>
      <c r="I45" s="62"/>
      <c r="K45" s="48" t="str">
        <f>IF(COUNTBLANK(B45:G45)=0,"○","×")</f>
        <v>○</v>
      </c>
      <c r="L45" s="48" t="str">
        <f t="shared" si="0"/>
        <v>○</v>
      </c>
      <c r="M45" s="53"/>
      <c r="N45" s="53"/>
    </row>
    <row r="46" spans="1:14" ht="27" customHeight="1" x14ac:dyDescent="0.4">
      <c r="A46" s="59" t="s">
        <v>116</v>
      </c>
      <c r="B46" s="60" t="s">
        <v>211</v>
      </c>
      <c r="C46" s="60" t="s">
        <v>211</v>
      </c>
      <c r="D46" s="60" t="s">
        <v>211</v>
      </c>
      <c r="E46" s="60" t="s">
        <v>211</v>
      </c>
      <c r="F46" s="60" t="s">
        <v>211</v>
      </c>
      <c r="G46" s="60" t="s">
        <v>205</v>
      </c>
      <c r="H46" s="61" t="s">
        <v>223</v>
      </c>
      <c r="I46" s="62"/>
      <c r="K46" s="48" t="str">
        <f>IF(COUNTBLANK(B46:G46)=0,"○","×")</f>
        <v>○</v>
      </c>
      <c r="L46" s="48" t="str">
        <f t="shared" ref="L46:L71" si="3">IF(AND(COUNTIF(B46:F46,"◎")&gt;=1,H46=""),"×","○")</f>
        <v>○</v>
      </c>
      <c r="M46" s="53"/>
      <c r="N46" s="53"/>
    </row>
    <row r="47" spans="1:14" ht="27" customHeight="1" x14ac:dyDescent="0.4">
      <c r="A47" s="59" t="s">
        <v>117</v>
      </c>
      <c r="B47" s="60" t="s">
        <v>211</v>
      </c>
      <c r="C47" s="60" t="s">
        <v>211</v>
      </c>
      <c r="D47" s="68"/>
      <c r="E47" s="60" t="s">
        <v>204</v>
      </c>
      <c r="F47" s="60" t="s">
        <v>204</v>
      </c>
      <c r="G47" s="60" t="s">
        <v>205</v>
      </c>
      <c r="H47" s="61" t="s">
        <v>223</v>
      </c>
      <c r="I47" s="62"/>
      <c r="K47" s="12" t="str">
        <f>IF(OR(B47="",C47="",E47="",F47="",G47=""),"×","○")</f>
        <v>○</v>
      </c>
      <c r="L47" s="48" t="str">
        <f t="shared" si="3"/>
        <v>○</v>
      </c>
      <c r="M47" s="53"/>
      <c r="N47" s="53"/>
    </row>
    <row r="48" spans="1:14" ht="27" customHeight="1" x14ac:dyDescent="0.4">
      <c r="A48" s="59" t="s">
        <v>118</v>
      </c>
      <c r="B48" s="60" t="s">
        <v>211</v>
      </c>
      <c r="C48" s="60" t="s">
        <v>211</v>
      </c>
      <c r="D48" s="60" t="s">
        <v>204</v>
      </c>
      <c r="E48" s="60" t="s">
        <v>204</v>
      </c>
      <c r="F48" s="60" t="s">
        <v>204</v>
      </c>
      <c r="G48" s="60" t="s">
        <v>205</v>
      </c>
      <c r="H48" s="61" t="s">
        <v>223</v>
      </c>
      <c r="I48" s="62" t="s">
        <v>224</v>
      </c>
      <c r="K48" s="48" t="str">
        <f>IF(COUNTBLANK(B48:G48)=0,"○","×")</f>
        <v>○</v>
      </c>
      <c r="L48" s="48" t="str">
        <f t="shared" si="3"/>
        <v>○</v>
      </c>
      <c r="M48" s="53"/>
      <c r="N48" s="53"/>
    </row>
    <row r="49" spans="1:14" ht="27" customHeight="1" x14ac:dyDescent="0.4">
      <c r="A49" s="59" t="s">
        <v>119</v>
      </c>
      <c r="B49" s="60" t="s">
        <v>211</v>
      </c>
      <c r="C49" s="60" t="s">
        <v>211</v>
      </c>
      <c r="D49" s="60" t="s">
        <v>204</v>
      </c>
      <c r="E49" s="60" t="s">
        <v>204</v>
      </c>
      <c r="F49" s="60" t="s">
        <v>204</v>
      </c>
      <c r="G49" s="60" t="s">
        <v>205</v>
      </c>
      <c r="H49" s="61" t="s">
        <v>214</v>
      </c>
      <c r="I49" s="62"/>
      <c r="K49" s="48" t="str">
        <f>IF(COUNTBLANK(B49:G49)=0,"○","×")</f>
        <v>○</v>
      </c>
      <c r="L49" s="48" t="str">
        <f t="shared" si="3"/>
        <v>○</v>
      </c>
      <c r="M49" s="53"/>
      <c r="N49" s="53"/>
    </row>
    <row r="50" spans="1:14" ht="27" customHeight="1" x14ac:dyDescent="0.4">
      <c r="A50" s="59" t="s">
        <v>120</v>
      </c>
      <c r="B50" s="60" t="s">
        <v>212</v>
      </c>
      <c r="C50" s="60" t="s">
        <v>212</v>
      </c>
      <c r="D50" s="68"/>
      <c r="E50" s="60" t="s">
        <v>212</v>
      </c>
      <c r="F50" s="60" t="s">
        <v>212</v>
      </c>
      <c r="G50" s="60" t="s">
        <v>205</v>
      </c>
      <c r="H50" s="61" t="s">
        <v>225</v>
      </c>
      <c r="I50" s="62"/>
      <c r="K50" s="12" t="str">
        <f>IF(OR(B50="",C50="",E50="",F50="",G50=""),"×","○")</f>
        <v>○</v>
      </c>
      <c r="L50" s="48" t="str">
        <f t="shared" si="3"/>
        <v>○</v>
      </c>
      <c r="M50" s="53"/>
      <c r="N50" s="53"/>
    </row>
    <row r="51" spans="1:14" ht="27" customHeight="1" x14ac:dyDescent="0.4">
      <c r="A51" s="59" t="s">
        <v>121</v>
      </c>
      <c r="B51" s="60" t="s">
        <v>211</v>
      </c>
      <c r="C51" s="60" t="s">
        <v>211</v>
      </c>
      <c r="D51" s="60" t="s">
        <v>204</v>
      </c>
      <c r="E51" s="60" t="s">
        <v>211</v>
      </c>
      <c r="F51" s="60" t="s">
        <v>204</v>
      </c>
      <c r="G51" s="60" t="s">
        <v>205</v>
      </c>
      <c r="H51" s="61" t="s">
        <v>225</v>
      </c>
      <c r="I51" s="62"/>
      <c r="K51" s="48" t="str">
        <f t="shared" ref="K51:K58" si="4">IF(COUNTBLANK(B51:G51)=0,"○","×")</f>
        <v>○</v>
      </c>
      <c r="L51" s="48" t="str">
        <f t="shared" si="3"/>
        <v>○</v>
      </c>
      <c r="M51" s="53"/>
      <c r="N51" s="53"/>
    </row>
    <row r="52" spans="1:14" ht="27" customHeight="1" x14ac:dyDescent="0.4">
      <c r="A52" s="59" t="s">
        <v>122</v>
      </c>
      <c r="B52" s="60" t="s">
        <v>211</v>
      </c>
      <c r="C52" s="60" t="s">
        <v>211</v>
      </c>
      <c r="D52" s="60" t="s">
        <v>204</v>
      </c>
      <c r="E52" s="60" t="s">
        <v>211</v>
      </c>
      <c r="F52" s="60" t="s">
        <v>204</v>
      </c>
      <c r="G52" s="60" t="s">
        <v>205</v>
      </c>
      <c r="H52" s="61" t="s">
        <v>225</v>
      </c>
      <c r="I52" s="62"/>
      <c r="K52" s="48" t="str">
        <f t="shared" si="4"/>
        <v>○</v>
      </c>
      <c r="L52" s="48" t="str">
        <f t="shared" si="3"/>
        <v>○</v>
      </c>
      <c r="M52" s="53"/>
      <c r="N52" s="53"/>
    </row>
    <row r="53" spans="1:14" ht="27" customHeight="1" x14ac:dyDescent="0.4">
      <c r="A53" s="59" t="s">
        <v>123</v>
      </c>
      <c r="B53" s="60" t="s">
        <v>212</v>
      </c>
      <c r="C53" s="60" t="s">
        <v>212</v>
      </c>
      <c r="D53" s="60" t="s">
        <v>211</v>
      </c>
      <c r="E53" s="60" t="s">
        <v>212</v>
      </c>
      <c r="F53" s="60" t="s">
        <v>212</v>
      </c>
      <c r="G53" s="60" t="s">
        <v>205</v>
      </c>
      <c r="H53" s="61" t="s">
        <v>225</v>
      </c>
      <c r="I53" s="62"/>
      <c r="K53" s="48" t="str">
        <f t="shared" si="4"/>
        <v>○</v>
      </c>
      <c r="L53" s="48" t="str">
        <f t="shared" si="3"/>
        <v>○</v>
      </c>
      <c r="M53" s="53"/>
      <c r="N53" s="53"/>
    </row>
    <row r="54" spans="1:14" ht="27" customHeight="1" x14ac:dyDescent="0.4">
      <c r="A54" s="59" t="s">
        <v>124</v>
      </c>
      <c r="B54" s="60" t="s">
        <v>212</v>
      </c>
      <c r="C54" s="60" t="s">
        <v>212</v>
      </c>
      <c r="D54" s="60" t="s">
        <v>204</v>
      </c>
      <c r="E54" s="60" t="s">
        <v>204</v>
      </c>
      <c r="F54" s="60" t="s">
        <v>204</v>
      </c>
      <c r="G54" s="60" t="s">
        <v>205</v>
      </c>
      <c r="H54" s="61" t="s">
        <v>225</v>
      </c>
      <c r="I54" s="62"/>
      <c r="K54" s="48" t="str">
        <f t="shared" si="4"/>
        <v>○</v>
      </c>
      <c r="L54" s="48" t="str">
        <f t="shared" si="3"/>
        <v>○</v>
      </c>
      <c r="M54" s="53"/>
      <c r="N54" s="53"/>
    </row>
    <row r="55" spans="1:14" ht="27" customHeight="1" x14ac:dyDescent="0.4">
      <c r="A55" s="59" t="s">
        <v>125</v>
      </c>
      <c r="B55" s="60" t="s">
        <v>212</v>
      </c>
      <c r="C55" s="60" t="s">
        <v>212</v>
      </c>
      <c r="D55" s="60" t="s">
        <v>204</v>
      </c>
      <c r="E55" s="60" t="s">
        <v>212</v>
      </c>
      <c r="F55" s="60" t="s">
        <v>212</v>
      </c>
      <c r="G55" s="60" t="s">
        <v>205</v>
      </c>
      <c r="H55" s="61" t="s">
        <v>225</v>
      </c>
      <c r="I55" s="62"/>
      <c r="K55" s="48" t="str">
        <f t="shared" si="4"/>
        <v>○</v>
      </c>
      <c r="L55" s="48" t="str">
        <f t="shared" si="3"/>
        <v>○</v>
      </c>
      <c r="M55" s="53"/>
      <c r="N55" s="53"/>
    </row>
    <row r="56" spans="1:14" ht="27" customHeight="1" x14ac:dyDescent="0.4">
      <c r="A56" s="59" t="s">
        <v>126</v>
      </c>
      <c r="B56" s="60" t="s">
        <v>211</v>
      </c>
      <c r="C56" s="60" t="s">
        <v>204</v>
      </c>
      <c r="D56" s="60" t="s">
        <v>211</v>
      </c>
      <c r="E56" s="60" t="s">
        <v>211</v>
      </c>
      <c r="F56" s="60" t="s">
        <v>211</v>
      </c>
      <c r="G56" s="60" t="s">
        <v>205</v>
      </c>
      <c r="H56" s="61" t="s">
        <v>226</v>
      </c>
      <c r="I56" s="62"/>
      <c r="K56" s="48" t="str">
        <f t="shared" si="4"/>
        <v>○</v>
      </c>
      <c r="L56" s="48" t="str">
        <f t="shared" si="3"/>
        <v>○</v>
      </c>
      <c r="M56" s="53"/>
      <c r="N56" s="53"/>
    </row>
    <row r="57" spans="1:14" ht="27" customHeight="1" x14ac:dyDescent="0.4">
      <c r="A57" s="59" t="s">
        <v>127</v>
      </c>
      <c r="B57" s="60" t="s">
        <v>211</v>
      </c>
      <c r="C57" s="60" t="s">
        <v>204</v>
      </c>
      <c r="D57" s="60" t="s">
        <v>211</v>
      </c>
      <c r="E57" s="60" t="s">
        <v>211</v>
      </c>
      <c r="F57" s="60" t="s">
        <v>211</v>
      </c>
      <c r="G57" s="60" t="s">
        <v>205</v>
      </c>
      <c r="H57" s="61" t="s">
        <v>226</v>
      </c>
      <c r="I57" s="62"/>
      <c r="K57" s="48" t="str">
        <f t="shared" si="4"/>
        <v>○</v>
      </c>
      <c r="L57" s="48" t="str">
        <f t="shared" si="3"/>
        <v>○</v>
      </c>
      <c r="M57" s="53"/>
      <c r="N57" s="53"/>
    </row>
    <row r="58" spans="1:14" ht="27" customHeight="1" x14ac:dyDescent="0.4">
      <c r="A58" s="59" t="s">
        <v>128</v>
      </c>
      <c r="B58" s="60" t="s">
        <v>211</v>
      </c>
      <c r="C58" s="60" t="s">
        <v>204</v>
      </c>
      <c r="D58" s="60" t="s">
        <v>204</v>
      </c>
      <c r="E58" s="60" t="s">
        <v>204</v>
      </c>
      <c r="F58" s="60" t="s">
        <v>204</v>
      </c>
      <c r="G58" s="60" t="s">
        <v>205</v>
      </c>
      <c r="H58" s="61" t="s">
        <v>214</v>
      </c>
      <c r="I58" s="62"/>
      <c r="K58" s="48" t="str">
        <f t="shared" si="4"/>
        <v>○</v>
      </c>
      <c r="L58" s="48" t="str">
        <f t="shared" si="3"/>
        <v>○</v>
      </c>
      <c r="M58" s="53"/>
      <c r="N58" s="53"/>
    </row>
    <row r="59" spans="1:14" ht="27" customHeight="1" x14ac:dyDescent="0.4">
      <c r="A59" s="59" t="s">
        <v>129</v>
      </c>
      <c r="B59" s="60" t="s">
        <v>211</v>
      </c>
      <c r="C59" s="60" t="s">
        <v>204</v>
      </c>
      <c r="D59" s="68"/>
      <c r="E59" s="60" t="s">
        <v>211</v>
      </c>
      <c r="F59" s="60" t="s">
        <v>211</v>
      </c>
      <c r="G59" s="60" t="s">
        <v>205</v>
      </c>
      <c r="H59" s="61" t="s">
        <v>226</v>
      </c>
      <c r="I59" s="62"/>
      <c r="K59" s="12" t="str">
        <f>IF(OR(B59="",C59="",E59="",F59="",G59=""),"×","○")</f>
        <v>○</v>
      </c>
      <c r="L59" s="48" t="str">
        <f t="shared" si="3"/>
        <v>○</v>
      </c>
      <c r="M59" s="53"/>
      <c r="N59" s="53"/>
    </row>
    <row r="60" spans="1:14" ht="27" customHeight="1" x14ac:dyDescent="0.4">
      <c r="A60" s="63" t="s">
        <v>130</v>
      </c>
      <c r="B60" s="60" t="s">
        <v>211</v>
      </c>
      <c r="C60" s="60" t="s">
        <v>204</v>
      </c>
      <c r="D60" s="68"/>
      <c r="E60" s="60" t="s">
        <v>211</v>
      </c>
      <c r="F60" s="60" t="s">
        <v>211</v>
      </c>
      <c r="G60" s="60" t="s">
        <v>205</v>
      </c>
      <c r="H60" s="61" t="s">
        <v>214</v>
      </c>
      <c r="I60" s="62"/>
      <c r="J60" s="64"/>
      <c r="K60" s="12" t="str">
        <f>IF(OR(B60="",C60="",E60="",F60="",G60=""),"×","○")</f>
        <v>○</v>
      </c>
      <c r="L60" s="48" t="str">
        <f t="shared" si="3"/>
        <v>○</v>
      </c>
      <c r="M60" s="53"/>
      <c r="N60" s="53"/>
    </row>
    <row r="61" spans="1:14" ht="27" customHeight="1" x14ac:dyDescent="0.4">
      <c r="A61" s="59" t="s">
        <v>131</v>
      </c>
      <c r="B61" s="60" t="s">
        <v>211</v>
      </c>
      <c r="C61" s="60" t="s">
        <v>204</v>
      </c>
      <c r="D61" s="60" t="s">
        <v>204</v>
      </c>
      <c r="E61" s="60" t="s">
        <v>204</v>
      </c>
      <c r="F61" s="60" t="s">
        <v>204</v>
      </c>
      <c r="G61" s="60" t="s">
        <v>205</v>
      </c>
      <c r="H61" s="61" t="s">
        <v>214</v>
      </c>
      <c r="I61" s="62"/>
      <c r="J61" s="64"/>
      <c r="K61" s="48" t="str">
        <f t="shared" ref="K61:K66" si="5">IF(COUNTBLANK(B61:G61)=0,"○","×")</f>
        <v>○</v>
      </c>
      <c r="L61" s="48" t="str">
        <f t="shared" si="3"/>
        <v>○</v>
      </c>
      <c r="M61" s="53"/>
      <c r="N61" s="53"/>
    </row>
    <row r="62" spans="1:14" ht="27" customHeight="1" x14ac:dyDescent="0.4">
      <c r="A62" s="59" t="s">
        <v>132</v>
      </c>
      <c r="B62" s="60" t="s">
        <v>211</v>
      </c>
      <c r="C62" s="60" t="s">
        <v>211</v>
      </c>
      <c r="D62" s="60" t="s">
        <v>204</v>
      </c>
      <c r="E62" s="60" t="s">
        <v>204</v>
      </c>
      <c r="F62" s="60" t="s">
        <v>211</v>
      </c>
      <c r="G62" s="60" t="s">
        <v>205</v>
      </c>
      <c r="H62" s="61" t="s">
        <v>227</v>
      </c>
      <c r="I62" s="62"/>
      <c r="J62" s="64"/>
      <c r="K62" s="48" t="str">
        <f t="shared" si="5"/>
        <v>○</v>
      </c>
      <c r="L62" s="48" t="str">
        <f t="shared" si="3"/>
        <v>○</v>
      </c>
      <c r="M62" s="53"/>
      <c r="N62" s="53"/>
    </row>
    <row r="63" spans="1:14" ht="27" customHeight="1" x14ac:dyDescent="0.4">
      <c r="A63" s="59" t="s">
        <v>133</v>
      </c>
      <c r="B63" s="60" t="s">
        <v>204</v>
      </c>
      <c r="C63" s="60" t="s">
        <v>204</v>
      </c>
      <c r="D63" s="60" t="s">
        <v>204</v>
      </c>
      <c r="E63" s="60" t="s">
        <v>204</v>
      </c>
      <c r="F63" s="60" t="s">
        <v>204</v>
      </c>
      <c r="G63" s="60" t="s">
        <v>205</v>
      </c>
      <c r="H63" s="61" t="s">
        <v>214</v>
      </c>
      <c r="I63" s="62"/>
      <c r="J63" s="64"/>
      <c r="K63" s="48" t="str">
        <f t="shared" si="5"/>
        <v>○</v>
      </c>
      <c r="L63" s="48" t="str">
        <f t="shared" si="3"/>
        <v>○</v>
      </c>
      <c r="M63" s="53"/>
      <c r="N63" s="53"/>
    </row>
    <row r="64" spans="1:14" ht="27" customHeight="1" x14ac:dyDescent="0.4">
      <c r="A64" s="59" t="s">
        <v>134</v>
      </c>
      <c r="B64" s="60" t="s">
        <v>211</v>
      </c>
      <c r="C64" s="60" t="s">
        <v>211</v>
      </c>
      <c r="D64" s="60" t="s">
        <v>211</v>
      </c>
      <c r="E64" s="60" t="s">
        <v>211</v>
      </c>
      <c r="F64" s="60" t="s">
        <v>204</v>
      </c>
      <c r="G64" s="60" t="s">
        <v>205</v>
      </c>
      <c r="H64" s="61" t="s">
        <v>214</v>
      </c>
      <c r="I64" s="62"/>
      <c r="J64" s="64"/>
      <c r="K64" s="48" t="str">
        <f t="shared" si="5"/>
        <v>○</v>
      </c>
      <c r="L64" s="48" t="str">
        <f t="shared" si="3"/>
        <v>○</v>
      </c>
      <c r="M64" s="53"/>
      <c r="N64" s="53"/>
    </row>
    <row r="65" spans="1:14" ht="27" customHeight="1" x14ac:dyDescent="0.4">
      <c r="A65" s="59" t="s">
        <v>135</v>
      </c>
      <c r="B65" s="60" t="s">
        <v>204</v>
      </c>
      <c r="C65" s="60" t="s">
        <v>204</v>
      </c>
      <c r="D65" s="60" t="s">
        <v>204</v>
      </c>
      <c r="E65" s="60" t="s">
        <v>204</v>
      </c>
      <c r="F65" s="60" t="s">
        <v>204</v>
      </c>
      <c r="G65" s="60" t="s">
        <v>205</v>
      </c>
      <c r="H65" s="61" t="s">
        <v>214</v>
      </c>
      <c r="I65" s="62"/>
      <c r="J65" s="64"/>
      <c r="K65" s="48" t="str">
        <f t="shared" si="5"/>
        <v>○</v>
      </c>
      <c r="L65" s="48" t="str">
        <f t="shared" si="3"/>
        <v>○</v>
      </c>
      <c r="M65" s="53"/>
      <c r="N65" s="53"/>
    </row>
    <row r="66" spans="1:14" ht="27" customHeight="1" x14ac:dyDescent="0.4">
      <c r="A66" s="59" t="s">
        <v>136</v>
      </c>
      <c r="B66" s="60" t="s">
        <v>211</v>
      </c>
      <c r="C66" s="60" t="s">
        <v>211</v>
      </c>
      <c r="D66" s="60" t="s">
        <v>211</v>
      </c>
      <c r="E66" s="60" t="s">
        <v>204</v>
      </c>
      <c r="F66" s="60" t="s">
        <v>211</v>
      </c>
      <c r="G66" s="60" t="s">
        <v>205</v>
      </c>
      <c r="H66" s="61" t="s">
        <v>227</v>
      </c>
      <c r="I66" s="62"/>
      <c r="J66" s="64"/>
      <c r="K66" s="48" t="str">
        <f t="shared" si="5"/>
        <v>○</v>
      </c>
      <c r="L66" s="48" t="str">
        <f t="shared" si="3"/>
        <v>○</v>
      </c>
      <c r="M66" s="53"/>
      <c r="N66" s="53"/>
    </row>
    <row r="67" spans="1:14" ht="27" customHeight="1" x14ac:dyDescent="0.4">
      <c r="A67" s="59" t="s">
        <v>137</v>
      </c>
      <c r="B67" s="60" t="s">
        <v>212</v>
      </c>
      <c r="C67" s="68"/>
      <c r="D67" s="60" t="s">
        <v>212</v>
      </c>
      <c r="E67" s="60" t="s">
        <v>212</v>
      </c>
      <c r="F67" s="60" t="s">
        <v>212</v>
      </c>
      <c r="G67" s="60" t="s">
        <v>213</v>
      </c>
      <c r="H67" s="62" t="s">
        <v>228</v>
      </c>
      <c r="I67" s="62"/>
      <c r="J67" s="64"/>
      <c r="K67" s="12" t="str">
        <f>IF(OR(B67="",D67="",E67="",F67="",G67=""),"×","○")</f>
        <v>○</v>
      </c>
      <c r="L67" s="48" t="str">
        <f t="shared" si="3"/>
        <v>○</v>
      </c>
      <c r="M67" s="53"/>
      <c r="N67" s="53"/>
    </row>
    <row r="68" spans="1:14" ht="27" customHeight="1" x14ac:dyDescent="0.4">
      <c r="A68" s="59" t="s">
        <v>138</v>
      </c>
      <c r="B68" s="60" t="s">
        <v>212</v>
      </c>
      <c r="C68" s="68"/>
      <c r="D68" s="60" t="s">
        <v>212</v>
      </c>
      <c r="E68" s="60" t="s">
        <v>212</v>
      </c>
      <c r="F68" s="60" t="s">
        <v>212</v>
      </c>
      <c r="G68" s="60" t="s">
        <v>213</v>
      </c>
      <c r="H68" s="61" t="s">
        <v>228</v>
      </c>
      <c r="I68" s="62"/>
      <c r="J68" s="64"/>
      <c r="K68" s="12" t="str">
        <f>IF(OR(B68="",D68="",E68="",F68="",G68=""),"×","○")</f>
        <v>○</v>
      </c>
      <c r="L68" s="48" t="str">
        <f t="shared" si="3"/>
        <v>○</v>
      </c>
      <c r="M68" s="53"/>
      <c r="N68" s="53"/>
    </row>
    <row r="69" spans="1:14" ht="27" customHeight="1" x14ac:dyDescent="0.4">
      <c r="A69" s="59" t="s">
        <v>139</v>
      </c>
      <c r="B69" s="60" t="s">
        <v>212</v>
      </c>
      <c r="C69" s="68"/>
      <c r="D69" s="60" t="s">
        <v>212</v>
      </c>
      <c r="E69" s="60" t="s">
        <v>212</v>
      </c>
      <c r="F69" s="60" t="s">
        <v>212</v>
      </c>
      <c r="G69" s="60" t="s">
        <v>213</v>
      </c>
      <c r="H69" s="61" t="s">
        <v>228</v>
      </c>
      <c r="I69" s="62"/>
      <c r="J69" s="64"/>
      <c r="K69" s="12" t="str">
        <f>IF(OR(B69="",D69="",E69="",F69="",G69=""),"×","○")</f>
        <v>○</v>
      </c>
      <c r="L69" s="48" t="str">
        <f t="shared" si="3"/>
        <v>○</v>
      </c>
      <c r="M69" s="53"/>
      <c r="N69" s="53"/>
    </row>
    <row r="70" spans="1:14" ht="27" customHeight="1" x14ac:dyDescent="0.4">
      <c r="A70" s="59" t="s">
        <v>140</v>
      </c>
      <c r="B70" s="60" t="s">
        <v>212</v>
      </c>
      <c r="C70" s="68"/>
      <c r="D70" s="60" t="s">
        <v>212</v>
      </c>
      <c r="E70" s="60" t="s">
        <v>212</v>
      </c>
      <c r="F70" s="60" t="s">
        <v>212</v>
      </c>
      <c r="G70" s="60" t="s">
        <v>213</v>
      </c>
      <c r="H70" s="61" t="s">
        <v>228</v>
      </c>
      <c r="I70" s="62"/>
      <c r="J70" s="64"/>
      <c r="K70" s="12" t="str">
        <f>IF(OR(B70="",D70="",E70="",F70="",G70=""),"×","○")</f>
        <v>○</v>
      </c>
      <c r="L70" s="48" t="str">
        <f t="shared" si="3"/>
        <v>○</v>
      </c>
      <c r="M70" s="53"/>
      <c r="N70" s="53"/>
    </row>
    <row r="71" spans="1:14" ht="27" customHeight="1" x14ac:dyDescent="0.4">
      <c r="A71" s="59" t="s">
        <v>141</v>
      </c>
      <c r="B71" s="60" t="s">
        <v>211</v>
      </c>
      <c r="C71" s="60" t="s">
        <v>204</v>
      </c>
      <c r="D71" s="60" t="s">
        <v>204</v>
      </c>
      <c r="E71" s="60" t="s">
        <v>204</v>
      </c>
      <c r="F71" s="60" t="s">
        <v>204</v>
      </c>
      <c r="G71" s="60" t="s">
        <v>205</v>
      </c>
      <c r="H71" s="61" t="s">
        <v>214</v>
      </c>
      <c r="I71" s="62"/>
      <c r="J71" s="65"/>
      <c r="K71" s="48" t="str">
        <f>IF(COUNTBLANK(B71:G71)=0,"○","×")</f>
        <v>○</v>
      </c>
      <c r="L71" s="48" t="str">
        <f t="shared" si="3"/>
        <v>○</v>
      </c>
      <c r="M71" s="53"/>
      <c r="N71" s="53"/>
    </row>
    <row r="72" spans="1:14" x14ac:dyDescent="0.4">
      <c r="A72" s="54"/>
      <c r="B72" s="179" t="s">
        <v>142</v>
      </c>
      <c r="C72" s="180"/>
      <c r="D72" s="180"/>
      <c r="E72" s="180"/>
      <c r="F72" s="181"/>
      <c r="G72" s="182" t="s">
        <v>143</v>
      </c>
      <c r="H72" s="185" t="s">
        <v>74</v>
      </c>
      <c r="I72" s="55" t="s">
        <v>75</v>
      </c>
      <c r="M72" s="53"/>
      <c r="N72" s="53"/>
    </row>
    <row r="73" spans="1:14" ht="13.5" customHeight="1" x14ac:dyDescent="0.4">
      <c r="A73" s="189" t="s">
        <v>144</v>
      </c>
      <c r="B73" s="182" t="s">
        <v>77</v>
      </c>
      <c r="C73" s="179" t="s">
        <v>78</v>
      </c>
      <c r="D73" s="180"/>
      <c r="E73" s="181"/>
      <c r="F73" s="182" t="s">
        <v>79</v>
      </c>
      <c r="G73" s="183"/>
      <c r="H73" s="184"/>
      <c r="I73" s="56"/>
      <c r="M73" s="53"/>
      <c r="N73" s="53"/>
    </row>
    <row r="74" spans="1:14" ht="57.75" customHeight="1" x14ac:dyDescent="0.4">
      <c r="A74" s="186"/>
      <c r="B74" s="184"/>
      <c r="C74" s="57" t="s">
        <v>80</v>
      </c>
      <c r="D74" s="57" t="s">
        <v>81</v>
      </c>
      <c r="E74" s="57" t="s">
        <v>82</v>
      </c>
      <c r="F74" s="184"/>
      <c r="G74" s="184"/>
      <c r="H74" s="186"/>
      <c r="I74" s="58" t="s">
        <v>83</v>
      </c>
      <c r="M74" s="53"/>
      <c r="N74" s="53"/>
    </row>
    <row r="75" spans="1:14" ht="27" customHeight="1" x14ac:dyDescent="0.4">
      <c r="A75" s="66" t="s">
        <v>145</v>
      </c>
      <c r="B75" s="60" t="s">
        <v>204</v>
      </c>
      <c r="C75" s="60" t="s">
        <v>204</v>
      </c>
      <c r="D75" s="60" t="s">
        <v>204</v>
      </c>
      <c r="E75" s="60" t="s">
        <v>204</v>
      </c>
      <c r="F75" s="60" t="s">
        <v>204</v>
      </c>
      <c r="G75" s="60" t="s">
        <v>205</v>
      </c>
      <c r="H75" s="61" t="s">
        <v>214</v>
      </c>
      <c r="I75" s="62"/>
      <c r="J75" s="64"/>
      <c r="K75" s="48" t="str">
        <f>IF(COUNTBLANK(B75:G75)=0,"○","×")</f>
        <v>○</v>
      </c>
      <c r="L75" s="48" t="str">
        <f>IF(AND(COUNTIF(B75:F75,"◎")&gt;=1,H75=""),"×","○")</f>
        <v>○</v>
      </c>
      <c r="M75" s="53"/>
      <c r="N75" s="53"/>
    </row>
    <row r="76" spans="1:14" ht="27" customHeight="1" x14ac:dyDescent="0.4">
      <c r="A76" s="66" t="s">
        <v>146</v>
      </c>
      <c r="B76" s="60" t="s">
        <v>204</v>
      </c>
      <c r="C76" s="60" t="s">
        <v>204</v>
      </c>
      <c r="D76" s="60" t="s">
        <v>204</v>
      </c>
      <c r="E76" s="60" t="s">
        <v>204</v>
      </c>
      <c r="F76" s="60" t="s">
        <v>204</v>
      </c>
      <c r="G76" s="60" t="s">
        <v>205</v>
      </c>
      <c r="H76" s="61" t="s">
        <v>214</v>
      </c>
      <c r="I76" s="62"/>
      <c r="J76" s="64"/>
      <c r="K76" s="48" t="str">
        <f>IF(COUNTBLANK(B76:G76)=0,"○","×")</f>
        <v>○</v>
      </c>
      <c r="L76" s="48" t="str">
        <f>IF(AND(COUNTIF(B76:F76,"◎")&gt;=1,H76=""),"×","○")</f>
        <v>○</v>
      </c>
      <c r="M76" s="53"/>
      <c r="N76" s="53"/>
    </row>
    <row r="77" spans="1:14" ht="27" customHeight="1" x14ac:dyDescent="0.4">
      <c r="A77" s="66" t="s">
        <v>147</v>
      </c>
      <c r="B77" s="60" t="s">
        <v>204</v>
      </c>
      <c r="C77" s="60" t="s">
        <v>204</v>
      </c>
      <c r="D77" s="60" t="s">
        <v>204</v>
      </c>
      <c r="E77" s="60" t="s">
        <v>204</v>
      </c>
      <c r="F77" s="60" t="s">
        <v>204</v>
      </c>
      <c r="G77" s="60" t="s">
        <v>205</v>
      </c>
      <c r="H77" s="61" t="s">
        <v>214</v>
      </c>
      <c r="I77" s="62"/>
      <c r="J77" s="64"/>
      <c r="K77" s="48" t="str">
        <f>IF(COUNTBLANK(B77:G77)=0,"○","×")</f>
        <v>○</v>
      </c>
      <c r="L77" s="48" t="str">
        <f>IF(AND(COUNTIF(B77:F77,"◎")&gt;=1,H77=""),"×","○")</f>
        <v>○</v>
      </c>
      <c r="M77" s="53"/>
      <c r="N77" s="53"/>
    </row>
    <row r="78" spans="1:14" ht="27" customHeight="1" x14ac:dyDescent="0.4">
      <c r="A78" s="66" t="s">
        <v>148</v>
      </c>
      <c r="B78" s="60" t="s">
        <v>204</v>
      </c>
      <c r="C78" s="68"/>
      <c r="D78" s="60" t="s">
        <v>204</v>
      </c>
      <c r="E78" s="60" t="s">
        <v>204</v>
      </c>
      <c r="F78" s="60" t="s">
        <v>204</v>
      </c>
      <c r="G78" s="60" t="s">
        <v>205</v>
      </c>
      <c r="H78" s="61" t="s">
        <v>214</v>
      </c>
      <c r="I78" s="62"/>
      <c r="K78" s="12" t="str">
        <f>IF(OR(B78="",D78="",E78="",F78="",G78=""),"×","○")</f>
        <v>○</v>
      </c>
      <c r="L78" s="48" t="str">
        <f>IF(AND(COUNTIF(B78:F78,"◎")&gt;=1,H78=""),"×","○")</f>
        <v>○</v>
      </c>
      <c r="M78" s="53"/>
      <c r="N78" s="53"/>
    </row>
    <row r="79" spans="1:14" ht="27" customHeight="1" x14ac:dyDescent="0.4">
      <c r="A79" s="66" t="s">
        <v>149</v>
      </c>
      <c r="B79" s="60" t="s">
        <v>204</v>
      </c>
      <c r="C79" s="60" t="s">
        <v>204</v>
      </c>
      <c r="D79" s="60" t="s">
        <v>204</v>
      </c>
      <c r="E79" s="60" t="s">
        <v>204</v>
      </c>
      <c r="F79" s="60" t="s">
        <v>204</v>
      </c>
      <c r="G79" s="60" t="s">
        <v>205</v>
      </c>
      <c r="H79" s="61" t="s">
        <v>214</v>
      </c>
      <c r="I79" s="62"/>
      <c r="K79" s="48" t="str">
        <f>IF(COUNTBLANK(B79:G79)=0,"○","×")</f>
        <v>○</v>
      </c>
      <c r="L79" s="48" t="str">
        <f>IF(AND(COUNTIF(B79:F79,"◎")&gt;=1,H79=""),"×","○")</f>
        <v>○</v>
      </c>
      <c r="M79" s="53"/>
      <c r="N79" s="53"/>
    </row>
  </sheetData>
  <sheetProtection sheet="1" selectLockedCells="1"/>
  <mergeCells count="18">
    <mergeCell ref="B72:F72"/>
    <mergeCell ref="G72:G74"/>
    <mergeCell ref="H72:H74"/>
    <mergeCell ref="A73:A74"/>
    <mergeCell ref="B73:B74"/>
    <mergeCell ref="C73:E73"/>
    <mergeCell ref="F73:F74"/>
    <mergeCell ref="A1:I1"/>
    <mergeCell ref="G4:I4"/>
    <mergeCell ref="A6:I6"/>
    <mergeCell ref="H10:I10"/>
    <mergeCell ref="B11:F11"/>
    <mergeCell ref="G11:G13"/>
    <mergeCell ref="H11:H13"/>
    <mergeCell ref="A12:A13"/>
    <mergeCell ref="B12:B13"/>
    <mergeCell ref="C12:E12"/>
    <mergeCell ref="F12:F13"/>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9"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activeCell="H4" sqref="H4"/>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90" t="s">
        <v>164</v>
      </c>
      <c r="B1" s="190"/>
      <c r="C1" s="190"/>
      <c r="D1" s="190"/>
      <c r="E1" s="190"/>
    </row>
    <row r="2" spans="1:5" ht="22.5" customHeight="1" x14ac:dyDescent="0.4">
      <c r="A2" s="29"/>
      <c r="B2" s="29"/>
      <c r="C2" s="29"/>
      <c r="D2" s="29"/>
      <c r="E2" s="32" t="str">
        <f>'調査票(府指定）R6'!E2</f>
        <v>国家公務員共済組合連合会　大手前病院</v>
      </c>
    </row>
    <row r="3" spans="1:5" s="2" customFormat="1" ht="20.100000000000001" customHeight="1" x14ac:dyDescent="0.4">
      <c r="A3" s="191" t="s">
        <v>162</v>
      </c>
      <c r="B3" s="191"/>
      <c r="C3" s="191"/>
      <c r="D3" s="191"/>
      <c r="E3" s="191"/>
    </row>
    <row r="4" spans="1:5" s="2" customFormat="1" ht="22.5" customHeight="1" x14ac:dyDescent="0.4">
      <c r="A4" s="192" t="s">
        <v>189</v>
      </c>
      <c r="B4" s="194" t="s">
        <v>161</v>
      </c>
      <c r="C4" s="194"/>
      <c r="D4" s="194"/>
      <c r="E4" s="15"/>
    </row>
    <row r="5" spans="1:5" s="2" customFormat="1" ht="22.5" customHeight="1" thickBot="1" x14ac:dyDescent="0.45">
      <c r="A5" s="193"/>
      <c r="B5" s="3" t="s">
        <v>10</v>
      </c>
      <c r="C5" s="3" t="s">
        <v>11</v>
      </c>
      <c r="D5" s="3" t="s">
        <v>12</v>
      </c>
      <c r="E5" s="16" t="s">
        <v>163</v>
      </c>
    </row>
    <row r="6" spans="1:5" s="2" customFormat="1" ht="42" customHeight="1" thickBot="1" x14ac:dyDescent="0.45">
      <c r="A6" s="22" t="s">
        <v>15</v>
      </c>
      <c r="B6" s="4" t="s">
        <v>211</v>
      </c>
      <c r="C6" s="4" t="s">
        <v>211</v>
      </c>
      <c r="D6" s="4" t="s">
        <v>211</v>
      </c>
      <c r="E6" s="17"/>
    </row>
    <row r="7" spans="1:5" s="2" customFormat="1" ht="42" customHeight="1" thickBot="1" x14ac:dyDescent="0.45">
      <c r="A7" s="20" t="s">
        <v>160</v>
      </c>
      <c r="B7" s="4" t="s">
        <v>211</v>
      </c>
      <c r="C7" s="4" t="s">
        <v>211</v>
      </c>
      <c r="D7" s="4" t="s">
        <v>211</v>
      </c>
      <c r="E7" s="17"/>
    </row>
    <row r="8" spans="1:5" s="2" customFormat="1" ht="42" customHeight="1" thickBot="1" x14ac:dyDescent="0.45">
      <c r="A8" s="21" t="s">
        <v>13</v>
      </c>
      <c r="B8" s="4" t="s">
        <v>211</v>
      </c>
      <c r="C8" s="4" t="s">
        <v>211</v>
      </c>
      <c r="D8" s="4" t="s">
        <v>211</v>
      </c>
      <c r="E8" s="17"/>
    </row>
    <row r="9" spans="1:5" s="2" customFormat="1" ht="42" customHeight="1" thickBot="1" x14ac:dyDescent="0.45">
      <c r="A9" s="22" t="s">
        <v>16</v>
      </c>
      <c r="B9" s="4" t="s">
        <v>211</v>
      </c>
      <c r="C9" s="4" t="s">
        <v>211</v>
      </c>
      <c r="D9" s="4" t="s">
        <v>211</v>
      </c>
      <c r="E9" s="17"/>
    </row>
    <row r="10" spans="1:5" ht="41.25" customHeight="1" thickBot="1" x14ac:dyDescent="0.45">
      <c r="A10" s="22" t="s">
        <v>39</v>
      </c>
      <c r="B10" s="4" t="s">
        <v>211</v>
      </c>
      <c r="C10" s="4" t="s">
        <v>211</v>
      </c>
      <c r="D10" s="4" t="s">
        <v>211</v>
      </c>
      <c r="E10" s="17"/>
    </row>
    <row r="11" spans="1:5" s="2" customFormat="1" ht="42" customHeight="1" thickBot="1" x14ac:dyDescent="0.45">
      <c r="A11" s="22" t="s">
        <v>14</v>
      </c>
      <c r="B11" s="4" t="s">
        <v>211</v>
      </c>
      <c r="C11" s="4" t="s">
        <v>211</v>
      </c>
      <c r="D11" s="4" t="s">
        <v>211</v>
      </c>
      <c r="E11" s="17"/>
    </row>
    <row r="12" spans="1:5" ht="41.25" customHeight="1" thickBot="1" x14ac:dyDescent="0.45">
      <c r="A12" s="22" t="s">
        <v>31</v>
      </c>
      <c r="B12" s="4" t="s">
        <v>211</v>
      </c>
      <c r="C12" s="4" t="s">
        <v>211</v>
      </c>
      <c r="D12" s="4" t="s">
        <v>211</v>
      </c>
      <c r="E12" s="17"/>
    </row>
    <row r="13" spans="1:5" ht="41.25" customHeight="1" thickBot="1" x14ac:dyDescent="0.45">
      <c r="A13" s="22" t="s">
        <v>32</v>
      </c>
      <c r="B13" s="4" t="s">
        <v>211</v>
      </c>
      <c r="C13" s="4" t="s">
        <v>211</v>
      </c>
      <c r="D13" s="4" t="s">
        <v>211</v>
      </c>
      <c r="E13" s="17"/>
    </row>
    <row r="14" spans="1:5" s="2" customFormat="1" ht="22.5" customHeight="1" x14ac:dyDescent="0.4">
      <c r="A14" s="192" t="s">
        <v>17</v>
      </c>
      <c r="B14" s="194" t="s">
        <v>161</v>
      </c>
      <c r="C14" s="194"/>
      <c r="D14" s="194"/>
      <c r="E14" s="15"/>
    </row>
    <row r="15" spans="1:5" s="2" customFormat="1" ht="22.5" customHeight="1" thickBot="1" x14ac:dyDescent="0.45">
      <c r="A15" s="193"/>
      <c r="B15" s="3" t="s">
        <v>10</v>
      </c>
      <c r="C15" s="3" t="s">
        <v>11</v>
      </c>
      <c r="D15" s="3" t="s">
        <v>12</v>
      </c>
      <c r="E15" s="16" t="s">
        <v>163</v>
      </c>
    </row>
    <row r="16" spans="1:5" s="5" customFormat="1" ht="41.25" customHeight="1" thickBot="1" x14ac:dyDescent="0.45">
      <c r="A16" s="22" t="s">
        <v>18</v>
      </c>
      <c r="B16" s="4" t="s">
        <v>239</v>
      </c>
      <c r="C16" s="4" t="s">
        <v>239</v>
      </c>
      <c r="D16" s="4" t="s">
        <v>239</v>
      </c>
      <c r="E16" s="17"/>
    </row>
    <row r="17" spans="1:6" s="5" customFormat="1" ht="41.25" customHeight="1" thickBot="1" x14ac:dyDescent="0.45">
      <c r="A17" s="22" t="s">
        <v>19</v>
      </c>
      <c r="B17" s="4" t="s">
        <v>239</v>
      </c>
      <c r="C17" s="4" t="s">
        <v>239</v>
      </c>
      <c r="D17" s="4" t="s">
        <v>239</v>
      </c>
      <c r="E17" s="17"/>
      <c r="F17" s="6"/>
    </row>
    <row r="18" spans="1:6" s="5" customFormat="1" ht="41.25" customHeight="1" thickBot="1" x14ac:dyDescent="0.45">
      <c r="A18" s="22" t="s">
        <v>20</v>
      </c>
      <c r="B18" s="4" t="s">
        <v>239</v>
      </c>
      <c r="C18" s="4" t="s">
        <v>239</v>
      </c>
      <c r="D18" s="4" t="s">
        <v>239</v>
      </c>
      <c r="E18" s="17"/>
    </row>
    <row r="19" spans="1:6" ht="41.25" customHeight="1" thickBot="1" x14ac:dyDescent="0.45">
      <c r="A19" s="22" t="s">
        <v>21</v>
      </c>
      <c r="B19" s="4" t="s">
        <v>239</v>
      </c>
      <c r="C19" s="4" t="s">
        <v>239</v>
      </c>
      <c r="D19" s="4" t="s">
        <v>239</v>
      </c>
      <c r="E19" s="17"/>
    </row>
    <row r="20" spans="1:6" ht="41.25" customHeight="1" thickBot="1" x14ac:dyDescent="0.45">
      <c r="A20" s="22" t="s">
        <v>22</v>
      </c>
      <c r="B20" s="4" t="s">
        <v>239</v>
      </c>
      <c r="C20" s="4" t="s">
        <v>239</v>
      </c>
      <c r="D20" s="4" t="s">
        <v>239</v>
      </c>
      <c r="E20" s="17"/>
    </row>
    <row r="21" spans="1:6" ht="41.25" customHeight="1" thickBot="1" x14ac:dyDescent="0.45">
      <c r="A21" s="22" t="s">
        <v>23</v>
      </c>
      <c r="B21" s="4" t="s">
        <v>239</v>
      </c>
      <c r="C21" s="4" t="s">
        <v>239</v>
      </c>
      <c r="D21" s="4" t="s">
        <v>239</v>
      </c>
      <c r="E21" s="17"/>
    </row>
    <row r="22" spans="1:6" s="2" customFormat="1" ht="22.5" customHeight="1" x14ac:dyDescent="0.4">
      <c r="A22" s="192" t="s">
        <v>24</v>
      </c>
      <c r="B22" s="194" t="s">
        <v>161</v>
      </c>
      <c r="C22" s="194"/>
      <c r="D22" s="194"/>
      <c r="E22" s="15"/>
    </row>
    <row r="23" spans="1:6" s="2" customFormat="1" ht="22.5" customHeight="1" thickBot="1" x14ac:dyDescent="0.45">
      <c r="A23" s="193"/>
      <c r="B23" s="3" t="s">
        <v>10</v>
      </c>
      <c r="C23" s="3" t="s">
        <v>11</v>
      </c>
      <c r="D23" s="3" t="s">
        <v>12</v>
      </c>
      <c r="E23" s="16" t="s">
        <v>163</v>
      </c>
    </row>
    <row r="24" spans="1:6" s="5" customFormat="1" ht="41.25" customHeight="1" thickBot="1" x14ac:dyDescent="0.45">
      <c r="A24" s="22" t="s">
        <v>25</v>
      </c>
      <c r="B24" s="4" t="s">
        <v>211</v>
      </c>
      <c r="C24" s="4" t="s">
        <v>211</v>
      </c>
      <c r="D24" s="4" t="s">
        <v>211</v>
      </c>
      <c r="E24" s="17"/>
    </row>
    <row r="25" spans="1:6" s="5" customFormat="1" ht="41.25" customHeight="1" thickBot="1" x14ac:dyDescent="0.45">
      <c r="A25" s="21" t="s">
        <v>26</v>
      </c>
      <c r="B25" s="4" t="s">
        <v>211</v>
      </c>
      <c r="C25" s="4" t="s">
        <v>211</v>
      </c>
      <c r="D25" s="4" t="s">
        <v>211</v>
      </c>
      <c r="E25" s="17"/>
      <c r="F25" s="6"/>
    </row>
    <row r="26" spans="1:6" s="2" customFormat="1" ht="22.5" customHeight="1" x14ac:dyDescent="0.4">
      <c r="A26" s="192" t="s">
        <v>27</v>
      </c>
      <c r="B26" s="194" t="s">
        <v>161</v>
      </c>
      <c r="C26" s="194"/>
      <c r="D26" s="194"/>
      <c r="E26" s="15"/>
    </row>
    <row r="27" spans="1:6" s="2" customFormat="1" ht="22.5" customHeight="1" thickBot="1" x14ac:dyDescent="0.45">
      <c r="A27" s="193"/>
      <c r="B27" s="30" t="s">
        <v>10</v>
      </c>
      <c r="C27" s="30" t="s">
        <v>11</v>
      </c>
      <c r="D27" s="30" t="s">
        <v>12</v>
      </c>
      <c r="E27" s="16" t="s">
        <v>163</v>
      </c>
    </row>
    <row r="28" spans="1:6" s="5" customFormat="1" ht="41.25" customHeight="1" thickBot="1" x14ac:dyDescent="0.45">
      <c r="A28" s="22" t="s">
        <v>28</v>
      </c>
      <c r="B28" s="4" t="s">
        <v>211</v>
      </c>
      <c r="C28" s="4" t="s">
        <v>211</v>
      </c>
      <c r="D28" s="4" t="s">
        <v>211</v>
      </c>
      <c r="E28" s="17"/>
    </row>
    <row r="29" spans="1:6" ht="41.25" customHeight="1" thickBot="1" x14ac:dyDescent="0.45">
      <c r="A29" s="22" t="s">
        <v>29</v>
      </c>
      <c r="B29" s="4" t="s">
        <v>211</v>
      </c>
      <c r="C29" s="4" t="s">
        <v>211</v>
      </c>
      <c r="D29" s="4" t="s">
        <v>211</v>
      </c>
      <c r="E29" s="17"/>
    </row>
    <row r="30" spans="1:6" ht="41.25" customHeight="1" thickBot="1" x14ac:dyDescent="0.45">
      <c r="A30" s="22" t="s">
        <v>30</v>
      </c>
      <c r="B30" s="4" t="s">
        <v>211</v>
      </c>
      <c r="C30" s="4" t="s">
        <v>211</v>
      </c>
      <c r="D30" s="4" t="s">
        <v>211</v>
      </c>
      <c r="E30" s="17"/>
    </row>
    <row r="31" spans="1:6" s="2" customFormat="1" ht="22.5" customHeight="1" x14ac:dyDescent="0.4">
      <c r="A31" s="192" t="s">
        <v>33</v>
      </c>
      <c r="B31" s="194" t="s">
        <v>161</v>
      </c>
      <c r="C31" s="194"/>
      <c r="D31" s="194"/>
      <c r="E31" s="15"/>
    </row>
    <row r="32" spans="1:6" s="2" customFormat="1" ht="22.5" customHeight="1" thickBot="1" x14ac:dyDescent="0.45">
      <c r="A32" s="193"/>
      <c r="B32" s="30" t="s">
        <v>10</v>
      </c>
      <c r="C32" s="30" t="s">
        <v>11</v>
      </c>
      <c r="D32" s="30" t="s">
        <v>12</v>
      </c>
      <c r="E32" s="16" t="s">
        <v>163</v>
      </c>
    </row>
    <row r="33" spans="1:5" ht="41.25" customHeight="1" thickBot="1" x14ac:dyDescent="0.45">
      <c r="A33" s="22" t="s">
        <v>34</v>
      </c>
      <c r="B33" s="4" t="s">
        <v>211</v>
      </c>
      <c r="C33" s="4" t="s">
        <v>211</v>
      </c>
      <c r="D33" s="4" t="s">
        <v>211</v>
      </c>
      <c r="E33" s="18"/>
    </row>
    <row r="34" spans="1:5" ht="41.25" customHeight="1" thickBot="1" x14ac:dyDescent="0.45">
      <c r="A34" s="22" t="s">
        <v>35</v>
      </c>
      <c r="B34" s="4" t="s">
        <v>211</v>
      </c>
      <c r="C34" s="4" t="s">
        <v>211</v>
      </c>
      <c r="D34" s="4" t="s">
        <v>211</v>
      </c>
      <c r="E34" s="18"/>
    </row>
    <row r="35" spans="1:5" ht="41.25" customHeight="1" thickBot="1" x14ac:dyDescent="0.45">
      <c r="A35" s="22" t="s">
        <v>36</v>
      </c>
      <c r="B35" s="4" t="s">
        <v>211</v>
      </c>
      <c r="C35" s="4" t="s">
        <v>211</v>
      </c>
      <c r="D35" s="4" t="s">
        <v>211</v>
      </c>
      <c r="E35" s="18"/>
    </row>
    <row r="36" spans="1:5" ht="41.25" customHeight="1" thickBot="1" x14ac:dyDescent="0.45">
      <c r="A36" s="22" t="s">
        <v>37</v>
      </c>
      <c r="B36" s="4" t="s">
        <v>211</v>
      </c>
      <c r="C36" s="4" t="s">
        <v>211</v>
      </c>
      <c r="D36" s="4" t="s">
        <v>239</v>
      </c>
      <c r="E36" s="19"/>
    </row>
    <row r="37" spans="1:5" s="2" customFormat="1" ht="21.95" customHeight="1" x14ac:dyDescent="0.4">
      <c r="A37" s="192" t="s">
        <v>38</v>
      </c>
      <c r="B37" s="194" t="s">
        <v>161</v>
      </c>
      <c r="C37" s="194"/>
      <c r="D37" s="194"/>
      <c r="E37" s="15"/>
    </row>
    <row r="38" spans="1:5" s="2" customFormat="1" ht="21.95" customHeight="1" thickBot="1" x14ac:dyDescent="0.45">
      <c r="A38" s="193"/>
      <c r="B38" s="30" t="s">
        <v>10</v>
      </c>
      <c r="C38" s="30" t="s">
        <v>11</v>
      </c>
      <c r="D38" s="30" t="s">
        <v>12</v>
      </c>
      <c r="E38" s="16" t="s">
        <v>163</v>
      </c>
    </row>
    <row r="39" spans="1:5" ht="41.25" customHeight="1" thickBot="1" x14ac:dyDescent="0.45">
      <c r="A39" s="22" t="s">
        <v>40</v>
      </c>
      <c r="B39" s="4" t="s">
        <v>211</v>
      </c>
      <c r="C39" s="4" t="s">
        <v>239</v>
      </c>
      <c r="D39" s="4" t="s">
        <v>239</v>
      </c>
      <c r="E39" s="17"/>
    </row>
    <row r="40" spans="1:5" ht="41.25" customHeight="1" thickBot="1" x14ac:dyDescent="0.45">
      <c r="A40" s="22" t="s">
        <v>41</v>
      </c>
      <c r="B40" s="4" t="s">
        <v>211</v>
      </c>
      <c r="C40" s="4" t="s">
        <v>239</v>
      </c>
      <c r="D40" s="4" t="s">
        <v>239</v>
      </c>
      <c r="E40" s="17"/>
    </row>
    <row r="41" spans="1:5" s="2" customFormat="1" ht="21.95" customHeight="1" x14ac:dyDescent="0.4">
      <c r="A41" s="192" t="s">
        <v>42</v>
      </c>
      <c r="B41" s="194" t="s">
        <v>161</v>
      </c>
      <c r="C41" s="194"/>
      <c r="D41" s="194"/>
      <c r="E41" s="15"/>
    </row>
    <row r="42" spans="1:5" s="2" customFormat="1" ht="21.95" customHeight="1" thickBot="1" x14ac:dyDescent="0.45">
      <c r="A42" s="193"/>
      <c r="B42" s="30" t="s">
        <v>10</v>
      </c>
      <c r="C42" s="30" t="s">
        <v>11</v>
      </c>
      <c r="D42" s="30" t="s">
        <v>12</v>
      </c>
      <c r="E42" s="16" t="s">
        <v>163</v>
      </c>
    </row>
    <row r="43" spans="1:5" ht="41.25" customHeight="1" thickBot="1" x14ac:dyDescent="0.45">
      <c r="A43" s="22" t="s">
        <v>43</v>
      </c>
      <c r="B43" s="4" t="s">
        <v>211</v>
      </c>
      <c r="C43" s="4" t="s">
        <v>211</v>
      </c>
      <c r="D43" s="4" t="s">
        <v>211</v>
      </c>
      <c r="E43" s="17"/>
    </row>
    <row r="44" spans="1:5" ht="41.25" customHeight="1" thickBot="1" x14ac:dyDescent="0.45">
      <c r="A44" s="22" t="s">
        <v>44</v>
      </c>
      <c r="B44" s="4" t="s">
        <v>211</v>
      </c>
      <c r="C44" s="4" t="s">
        <v>211</v>
      </c>
      <c r="D44" s="4" t="s">
        <v>211</v>
      </c>
      <c r="E44" s="17"/>
    </row>
    <row r="45" spans="1:5" ht="41.25" customHeight="1" thickBot="1" x14ac:dyDescent="0.45">
      <c r="A45" s="22" t="s">
        <v>45</v>
      </c>
      <c r="B45" s="4" t="s">
        <v>211</v>
      </c>
      <c r="C45" s="4" t="s">
        <v>211</v>
      </c>
      <c r="D45" s="4" t="s">
        <v>211</v>
      </c>
      <c r="E45" s="17"/>
    </row>
    <row r="46" spans="1:5" s="2" customFormat="1" ht="21.95" customHeight="1" x14ac:dyDescent="0.4">
      <c r="A46" s="192" t="s">
        <v>46</v>
      </c>
      <c r="B46" s="194" t="s">
        <v>161</v>
      </c>
      <c r="C46" s="194"/>
      <c r="D46" s="194"/>
      <c r="E46" s="15"/>
    </row>
    <row r="47" spans="1:5" s="2" customFormat="1" ht="21.95" customHeight="1" thickBot="1" x14ac:dyDescent="0.45">
      <c r="A47" s="193"/>
      <c r="B47" s="30" t="s">
        <v>10</v>
      </c>
      <c r="C47" s="30" t="s">
        <v>11</v>
      </c>
      <c r="D47" s="30" t="s">
        <v>12</v>
      </c>
      <c r="E47" s="16" t="s">
        <v>163</v>
      </c>
    </row>
    <row r="48" spans="1:5" ht="42" customHeight="1" thickBot="1" x14ac:dyDescent="0.45">
      <c r="A48" s="22" t="s">
        <v>47</v>
      </c>
      <c r="B48" s="4" t="s">
        <v>239</v>
      </c>
      <c r="C48" s="4" t="s">
        <v>239</v>
      </c>
      <c r="D48" s="4" t="s">
        <v>239</v>
      </c>
      <c r="E48" s="17"/>
    </row>
    <row r="49" spans="1:6" ht="42" customHeight="1" thickBot="1" x14ac:dyDescent="0.45">
      <c r="A49" s="22" t="s">
        <v>48</v>
      </c>
      <c r="B49" s="4" t="s">
        <v>239</v>
      </c>
      <c r="C49" s="4" t="s">
        <v>239</v>
      </c>
      <c r="D49" s="4" t="s">
        <v>239</v>
      </c>
      <c r="E49" s="17"/>
    </row>
    <row r="50" spans="1:6" s="2" customFormat="1" ht="21.95" customHeight="1" x14ac:dyDescent="0.4">
      <c r="A50" s="192" t="s">
        <v>49</v>
      </c>
      <c r="B50" s="194" t="s">
        <v>161</v>
      </c>
      <c r="C50" s="194"/>
      <c r="D50" s="194"/>
      <c r="E50" s="15"/>
    </row>
    <row r="51" spans="1:6" s="2" customFormat="1" ht="21.95" customHeight="1" thickBot="1" x14ac:dyDescent="0.45">
      <c r="A51" s="193"/>
      <c r="B51" s="30" t="s">
        <v>50</v>
      </c>
      <c r="C51" s="30" t="s">
        <v>11</v>
      </c>
      <c r="D51" s="30" t="s">
        <v>12</v>
      </c>
      <c r="E51" s="16" t="s">
        <v>163</v>
      </c>
    </row>
    <row r="52" spans="1:6" ht="41.25" customHeight="1" thickBot="1" x14ac:dyDescent="0.45">
      <c r="A52" s="22" t="s">
        <v>51</v>
      </c>
      <c r="B52" s="4" t="s">
        <v>211</v>
      </c>
      <c r="C52" s="4" t="s">
        <v>211</v>
      </c>
      <c r="D52" s="4" t="s">
        <v>211</v>
      </c>
      <c r="E52" s="17"/>
    </row>
    <row r="53" spans="1:6" s="2" customFormat="1" ht="22.5" customHeight="1" x14ac:dyDescent="0.4">
      <c r="A53" s="192" t="s">
        <v>52</v>
      </c>
      <c r="B53" s="194" t="s">
        <v>161</v>
      </c>
      <c r="C53" s="194"/>
      <c r="D53" s="194"/>
      <c r="E53" s="15"/>
    </row>
    <row r="54" spans="1:6" s="2" customFormat="1" ht="22.5" customHeight="1" thickBot="1" x14ac:dyDescent="0.45">
      <c r="A54" s="193"/>
      <c r="B54" s="30" t="s">
        <v>10</v>
      </c>
      <c r="C54" s="30" t="s">
        <v>11</v>
      </c>
      <c r="D54" s="30" t="s">
        <v>12</v>
      </c>
      <c r="E54" s="16" t="s">
        <v>163</v>
      </c>
    </row>
    <row r="55" spans="1:6" ht="42" customHeight="1" thickBot="1" x14ac:dyDescent="0.45">
      <c r="A55" s="22" t="s">
        <v>53</v>
      </c>
      <c r="B55" s="4" t="s">
        <v>211</v>
      </c>
      <c r="C55" s="4" t="s">
        <v>239</v>
      </c>
      <c r="D55" s="4" t="s">
        <v>239</v>
      </c>
      <c r="E55" s="17"/>
    </row>
    <row r="56" spans="1:6" ht="42" customHeight="1" thickBot="1" x14ac:dyDescent="0.45">
      <c r="A56" s="22" t="s">
        <v>54</v>
      </c>
      <c r="B56" s="4" t="s">
        <v>239</v>
      </c>
      <c r="C56" s="4" t="s">
        <v>239</v>
      </c>
      <c r="D56" s="4" t="s">
        <v>239</v>
      </c>
      <c r="E56" s="17"/>
    </row>
    <row r="57" spans="1:6" ht="42" customHeight="1" thickBot="1" x14ac:dyDescent="0.45">
      <c r="A57" s="22" t="s">
        <v>55</v>
      </c>
      <c r="B57" s="4" t="s">
        <v>239</v>
      </c>
      <c r="C57" s="4" t="s">
        <v>239</v>
      </c>
      <c r="D57" s="4" t="s">
        <v>239</v>
      </c>
      <c r="E57" s="17"/>
    </row>
    <row r="58" spans="1:6" s="2" customFormat="1" ht="21.95" customHeight="1" x14ac:dyDescent="0.4">
      <c r="A58" s="192" t="s">
        <v>56</v>
      </c>
      <c r="B58" s="194" t="s">
        <v>161</v>
      </c>
      <c r="C58" s="194"/>
      <c r="D58" s="194"/>
      <c r="E58" s="15"/>
    </row>
    <row r="59" spans="1:6" s="2" customFormat="1" ht="43.15" customHeight="1" thickBot="1" x14ac:dyDescent="0.45">
      <c r="A59" s="193"/>
      <c r="B59" s="24" t="s">
        <v>57</v>
      </c>
      <c r="C59" s="3" t="s">
        <v>11</v>
      </c>
      <c r="D59" s="3" t="s">
        <v>12</v>
      </c>
      <c r="E59" s="16" t="s">
        <v>163</v>
      </c>
    </row>
    <row r="60" spans="1:6" s="5" customFormat="1" ht="41.25" customHeight="1" thickBot="1" x14ac:dyDescent="0.45">
      <c r="A60" s="23" t="s">
        <v>58</v>
      </c>
      <c r="B60" s="4" t="s">
        <v>239</v>
      </c>
      <c r="C60" s="4" t="s">
        <v>239</v>
      </c>
      <c r="D60" s="4" t="s">
        <v>239</v>
      </c>
      <c r="E60" s="18"/>
    </row>
    <row r="61" spans="1:6" s="5" customFormat="1" ht="41.25" customHeight="1" thickBot="1" x14ac:dyDescent="0.45">
      <c r="A61" s="21" t="s">
        <v>59</v>
      </c>
      <c r="B61" s="4" t="s">
        <v>239</v>
      </c>
      <c r="C61" s="4" t="s">
        <v>239</v>
      </c>
      <c r="D61" s="4" t="s">
        <v>239</v>
      </c>
      <c r="E61" s="18"/>
      <c r="F61" s="6"/>
    </row>
    <row r="62" spans="1:6" s="5" customFormat="1" ht="41.25" customHeight="1" thickBot="1" x14ac:dyDescent="0.45">
      <c r="A62" s="22" t="s">
        <v>60</v>
      </c>
      <c r="B62" s="4" t="s">
        <v>239</v>
      </c>
      <c r="C62" s="4" t="s">
        <v>239</v>
      </c>
      <c r="D62" s="4" t="s">
        <v>239</v>
      </c>
      <c r="E62" s="18"/>
    </row>
    <row r="63" spans="1:6" ht="41.25" customHeight="1" thickBot="1" x14ac:dyDescent="0.45">
      <c r="A63" s="22" t="s">
        <v>61</v>
      </c>
      <c r="B63" s="4" t="s">
        <v>239</v>
      </c>
      <c r="C63" s="4" t="s">
        <v>239</v>
      </c>
      <c r="D63" s="4" t="s">
        <v>239</v>
      </c>
      <c r="E63" s="18"/>
    </row>
    <row r="64" spans="1:6" ht="41.25" customHeight="1" thickBot="1" x14ac:dyDescent="0.45">
      <c r="A64" s="22" t="s">
        <v>62</v>
      </c>
      <c r="B64" s="4" t="s">
        <v>239</v>
      </c>
      <c r="C64" s="4" t="s">
        <v>239</v>
      </c>
      <c r="D64" s="4" t="s">
        <v>239</v>
      </c>
      <c r="E64" s="19"/>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4" customWidth="1"/>
    <col min="26" max="16384" width="9" style="2"/>
  </cols>
  <sheetData>
    <row r="1" spans="1:25" ht="15.95" customHeight="1" x14ac:dyDescent="0.4">
      <c r="A1" s="195" t="s">
        <v>190</v>
      </c>
      <c r="B1" s="195"/>
      <c r="C1" s="195"/>
      <c r="D1" s="195"/>
      <c r="E1" s="195"/>
      <c r="F1" s="195"/>
      <c r="G1" s="195"/>
      <c r="H1" s="195"/>
      <c r="I1" s="195"/>
      <c r="J1" s="195"/>
      <c r="K1" s="195"/>
      <c r="L1" s="195"/>
      <c r="M1" s="195"/>
      <c r="N1" s="195"/>
      <c r="O1" s="195"/>
      <c r="P1" s="195"/>
      <c r="Q1" s="195"/>
      <c r="R1" s="195"/>
      <c r="S1" s="195"/>
      <c r="T1" s="195"/>
      <c r="U1" s="195"/>
      <c r="V1" s="195"/>
      <c r="W1" s="195"/>
      <c r="X1" s="195"/>
      <c r="Y1" s="13"/>
    </row>
    <row r="2" spans="1:25" ht="8.25" customHeight="1" x14ac:dyDescent="0.4">
      <c r="A2" s="31"/>
      <c r="B2" s="31"/>
      <c r="C2" s="31"/>
      <c r="D2" s="31"/>
      <c r="E2" s="31"/>
      <c r="F2" s="31"/>
      <c r="G2" s="31"/>
      <c r="H2" s="31"/>
      <c r="I2" s="31"/>
      <c r="J2" s="31"/>
      <c r="K2" s="31"/>
      <c r="L2" s="31"/>
      <c r="M2" s="31"/>
      <c r="N2" s="31"/>
      <c r="O2" s="31"/>
      <c r="P2" s="31"/>
      <c r="Q2" s="31"/>
      <c r="R2" s="31"/>
      <c r="S2" s="31"/>
      <c r="T2" s="31"/>
      <c r="U2" s="31"/>
      <c r="V2" s="31"/>
      <c r="W2" s="31"/>
      <c r="X2" s="31"/>
      <c r="Y2" s="13"/>
    </row>
    <row r="3" spans="1:25" ht="22.5" customHeight="1" x14ac:dyDescent="0.4">
      <c r="A3" s="33"/>
      <c r="B3" s="33"/>
      <c r="C3" s="33"/>
      <c r="D3" s="33"/>
      <c r="E3" s="33"/>
      <c r="F3" s="33"/>
      <c r="G3" s="33"/>
      <c r="H3" s="33"/>
      <c r="I3" s="33"/>
      <c r="J3" s="33"/>
      <c r="K3" s="196" t="str">
        <f>'調査票(府指定）R6'!E2</f>
        <v>国家公務員共済組合連合会　大手前病院</v>
      </c>
      <c r="L3" s="197"/>
      <c r="M3" s="197"/>
      <c r="N3" s="197"/>
      <c r="O3" s="197"/>
      <c r="P3" s="197"/>
      <c r="Q3" s="197"/>
      <c r="R3" s="197"/>
      <c r="S3" s="197"/>
      <c r="T3" s="197"/>
      <c r="U3" s="197"/>
      <c r="V3" s="197"/>
      <c r="W3" s="197"/>
      <c r="X3" s="198"/>
      <c r="Y3" s="28"/>
    </row>
    <row r="4" spans="1:25" ht="21.75" customHeight="1" thickBot="1" x14ac:dyDescent="0.45">
      <c r="A4" s="69" t="s">
        <v>191</v>
      </c>
      <c r="B4" s="7"/>
      <c r="C4" s="7"/>
      <c r="D4" s="7"/>
      <c r="E4" s="7"/>
      <c r="F4" s="7"/>
      <c r="G4" s="7"/>
      <c r="H4" s="7"/>
      <c r="I4" s="7"/>
      <c r="J4" s="7"/>
      <c r="K4" s="7"/>
      <c r="L4" s="7"/>
      <c r="M4" s="7"/>
      <c r="N4" s="7"/>
      <c r="O4" s="7"/>
      <c r="P4" s="7"/>
      <c r="Q4" s="7"/>
      <c r="R4" s="7"/>
      <c r="S4" s="7"/>
      <c r="T4" s="7"/>
      <c r="U4" s="7"/>
      <c r="V4" s="7"/>
      <c r="W4" s="25"/>
      <c r="X4" s="7"/>
      <c r="Y4" s="8"/>
    </row>
    <row r="5" spans="1:25" ht="27" customHeight="1" thickBot="1" x14ac:dyDescent="0.45">
      <c r="A5" s="199">
        <v>1</v>
      </c>
      <c r="B5" s="201" t="s">
        <v>192</v>
      </c>
      <c r="C5" s="202"/>
      <c r="D5" s="202"/>
      <c r="E5" s="202"/>
      <c r="F5" s="202"/>
      <c r="G5" s="202"/>
      <c r="H5" s="202"/>
      <c r="I5" s="202"/>
      <c r="J5" s="203" t="s">
        <v>208</v>
      </c>
      <c r="K5" s="204"/>
      <c r="L5" s="204"/>
      <c r="M5" s="204"/>
      <c r="N5" s="204"/>
      <c r="O5" s="204"/>
      <c r="P5" s="204"/>
      <c r="Q5" s="204"/>
      <c r="R5" s="204"/>
      <c r="S5" s="204"/>
      <c r="T5" s="204"/>
      <c r="U5" s="204"/>
      <c r="V5" s="204"/>
      <c r="W5" s="204"/>
      <c r="X5" s="205"/>
    </row>
    <row r="6" spans="1:25" ht="105" customHeight="1" thickBot="1" x14ac:dyDescent="0.45">
      <c r="A6" s="200"/>
      <c r="B6" s="206" t="s">
        <v>171</v>
      </c>
      <c r="C6" s="207"/>
      <c r="D6" s="207"/>
      <c r="E6" s="208" t="s">
        <v>206</v>
      </c>
      <c r="F6" s="209"/>
      <c r="G6" s="209"/>
      <c r="H6" s="209"/>
      <c r="I6" s="209"/>
      <c r="J6" s="209"/>
      <c r="K6" s="209"/>
      <c r="L6" s="209"/>
      <c r="M6" s="209"/>
      <c r="N6" s="209"/>
      <c r="O6" s="209"/>
      <c r="P6" s="209"/>
      <c r="Q6" s="209"/>
      <c r="R6" s="209"/>
      <c r="S6" s="209"/>
      <c r="T6" s="209"/>
      <c r="U6" s="209"/>
      <c r="V6" s="209"/>
      <c r="W6" s="209"/>
      <c r="X6" s="210"/>
    </row>
    <row r="7" spans="1:25" ht="27" customHeight="1" thickTop="1" thickBot="1" x14ac:dyDescent="0.45">
      <c r="A7" s="211">
        <v>2</v>
      </c>
      <c r="B7" s="213" t="s">
        <v>172</v>
      </c>
      <c r="C7" s="214"/>
      <c r="D7" s="214"/>
      <c r="E7" s="214"/>
      <c r="F7" s="214"/>
      <c r="G7" s="214"/>
      <c r="H7" s="214"/>
      <c r="I7" s="214"/>
      <c r="J7" s="214"/>
      <c r="K7" s="214"/>
      <c r="L7" s="214"/>
      <c r="M7" s="214"/>
      <c r="N7" s="214"/>
      <c r="O7" s="214"/>
      <c r="P7" s="214"/>
      <c r="Q7" s="214"/>
      <c r="R7" s="214"/>
      <c r="S7" s="214"/>
      <c r="T7" s="214"/>
      <c r="U7" s="214"/>
      <c r="V7" s="214"/>
      <c r="W7" s="214"/>
      <c r="X7" s="215"/>
    </row>
    <row r="8" spans="1:25" ht="105" customHeight="1" thickBot="1" x14ac:dyDescent="0.45">
      <c r="A8" s="212"/>
      <c r="B8" s="216" t="s">
        <v>171</v>
      </c>
      <c r="C8" s="217"/>
      <c r="D8" s="218"/>
      <c r="E8" s="219" t="s">
        <v>207</v>
      </c>
      <c r="F8" s="220"/>
      <c r="G8" s="220"/>
      <c r="H8" s="220"/>
      <c r="I8" s="220"/>
      <c r="J8" s="220"/>
      <c r="K8" s="220"/>
      <c r="L8" s="220"/>
      <c r="M8" s="220"/>
      <c r="N8" s="220"/>
      <c r="O8" s="220"/>
      <c r="P8" s="220"/>
      <c r="Q8" s="220"/>
      <c r="R8" s="220"/>
      <c r="S8" s="220"/>
      <c r="T8" s="220"/>
      <c r="U8" s="220"/>
      <c r="V8" s="220"/>
      <c r="W8" s="220"/>
      <c r="X8" s="221"/>
    </row>
    <row r="9" spans="1:25" ht="21.75" customHeight="1" thickBot="1" x14ac:dyDescent="0.45">
      <c r="A9" s="34" t="s">
        <v>170</v>
      </c>
      <c r="B9" s="35"/>
      <c r="C9" s="35"/>
      <c r="D9" s="7"/>
      <c r="E9" s="7"/>
      <c r="F9" s="7"/>
      <c r="G9" s="7"/>
      <c r="H9" s="7"/>
      <c r="I9" s="7"/>
      <c r="J9" s="7"/>
      <c r="K9" s="7"/>
      <c r="L9" s="7"/>
      <c r="M9" s="7"/>
      <c r="N9" s="7"/>
      <c r="O9" s="7"/>
      <c r="P9" s="7"/>
      <c r="Q9" s="7"/>
      <c r="R9" s="7"/>
      <c r="S9" s="7"/>
      <c r="T9" s="7"/>
      <c r="U9" s="7"/>
      <c r="V9" s="7"/>
      <c r="W9" s="25"/>
      <c r="X9" s="7"/>
      <c r="Y9" s="8"/>
    </row>
    <row r="10" spans="1:25" ht="27" customHeight="1" thickTop="1" thickBot="1" x14ac:dyDescent="0.45">
      <c r="A10" s="199">
        <v>3</v>
      </c>
      <c r="B10" s="26" t="s">
        <v>196</v>
      </c>
      <c r="C10" s="27"/>
      <c r="D10" s="27"/>
      <c r="E10" s="27"/>
      <c r="F10" s="27"/>
      <c r="G10" s="27"/>
      <c r="H10" s="27"/>
      <c r="I10" s="27"/>
      <c r="J10" s="222" t="s">
        <v>210</v>
      </c>
      <c r="K10" s="223"/>
      <c r="L10" s="223"/>
      <c r="M10" s="223"/>
      <c r="N10" s="223"/>
      <c r="O10" s="223"/>
      <c r="P10" s="223"/>
      <c r="Q10" s="223"/>
      <c r="R10" s="223"/>
      <c r="S10" s="223"/>
      <c r="T10" s="223"/>
      <c r="U10" s="223"/>
      <c r="V10" s="223"/>
      <c r="W10" s="223"/>
      <c r="X10" s="224"/>
    </row>
    <row r="11" spans="1:25" ht="105" customHeight="1" thickBot="1" x14ac:dyDescent="0.45">
      <c r="A11" s="212"/>
      <c r="B11" s="225" t="s">
        <v>171</v>
      </c>
      <c r="C11" s="218"/>
      <c r="D11" s="218"/>
      <c r="E11" s="219" t="s">
        <v>209</v>
      </c>
      <c r="F11" s="220"/>
      <c r="G11" s="220"/>
      <c r="H11" s="220"/>
      <c r="I11" s="220"/>
      <c r="J11" s="220"/>
      <c r="K11" s="220"/>
      <c r="L11" s="220"/>
      <c r="M11" s="220"/>
      <c r="N11" s="220"/>
      <c r="O11" s="220"/>
      <c r="P11" s="220"/>
      <c r="Q11" s="220"/>
      <c r="R11" s="220"/>
      <c r="S11" s="220"/>
      <c r="T11" s="220"/>
      <c r="U11" s="220"/>
      <c r="V11" s="220"/>
      <c r="W11" s="220"/>
      <c r="X11" s="221"/>
    </row>
    <row r="12" spans="1:25" ht="27" customHeight="1" thickTop="1" thickBot="1" x14ac:dyDescent="0.45">
      <c r="A12" s="211">
        <v>4</v>
      </c>
      <c r="B12" s="213" t="s">
        <v>193</v>
      </c>
      <c r="C12" s="214"/>
      <c r="D12" s="214"/>
      <c r="E12" s="214"/>
      <c r="F12" s="214"/>
      <c r="G12" s="214"/>
      <c r="H12" s="214"/>
      <c r="I12" s="215"/>
      <c r="J12" s="222" t="s">
        <v>210</v>
      </c>
      <c r="K12" s="223"/>
      <c r="L12" s="223"/>
      <c r="M12" s="223"/>
      <c r="N12" s="223"/>
      <c r="O12" s="223"/>
      <c r="P12" s="223"/>
      <c r="Q12" s="223"/>
      <c r="R12" s="223"/>
      <c r="S12" s="223"/>
      <c r="T12" s="223"/>
      <c r="U12" s="223"/>
      <c r="V12" s="223"/>
      <c r="W12" s="223"/>
      <c r="X12" s="224"/>
    </row>
    <row r="13" spans="1:25" ht="105" customHeight="1" thickBot="1" x14ac:dyDescent="0.45">
      <c r="A13" s="212"/>
      <c r="B13" s="225" t="s">
        <v>194</v>
      </c>
      <c r="C13" s="218"/>
      <c r="D13" s="218"/>
      <c r="E13" s="219"/>
      <c r="F13" s="220"/>
      <c r="G13" s="220"/>
      <c r="H13" s="220"/>
      <c r="I13" s="220"/>
      <c r="J13" s="220"/>
      <c r="K13" s="220"/>
      <c r="L13" s="220"/>
      <c r="M13" s="220"/>
      <c r="N13" s="220"/>
      <c r="O13" s="220"/>
      <c r="P13" s="220"/>
      <c r="Q13" s="220"/>
      <c r="R13" s="220"/>
      <c r="S13" s="220"/>
      <c r="T13" s="220"/>
      <c r="U13" s="220"/>
      <c r="V13" s="220"/>
      <c r="W13" s="220"/>
      <c r="X13" s="221"/>
    </row>
    <row r="14" spans="1:25" ht="27" customHeight="1" thickTop="1" thickBot="1" x14ac:dyDescent="0.45">
      <c r="A14" s="211">
        <v>5</v>
      </c>
      <c r="B14" s="9" t="s">
        <v>63</v>
      </c>
      <c r="C14" s="10"/>
      <c r="D14" s="10"/>
      <c r="E14" s="11"/>
      <c r="F14" s="11"/>
      <c r="G14" s="11"/>
      <c r="H14" s="11"/>
      <c r="I14" s="11"/>
      <c r="J14" s="222" t="s">
        <v>210</v>
      </c>
      <c r="K14" s="223"/>
      <c r="L14" s="223"/>
      <c r="M14" s="223"/>
      <c r="N14" s="223"/>
      <c r="O14" s="223"/>
      <c r="P14" s="223"/>
      <c r="Q14" s="223"/>
      <c r="R14" s="223"/>
      <c r="S14" s="223"/>
      <c r="T14" s="223"/>
      <c r="U14" s="223"/>
      <c r="V14" s="223"/>
      <c r="W14" s="223"/>
      <c r="X14" s="224"/>
    </row>
    <row r="15" spans="1:25" ht="105" customHeight="1" thickBot="1" x14ac:dyDescent="0.45">
      <c r="A15" s="212"/>
      <c r="B15" s="225" t="s">
        <v>171</v>
      </c>
      <c r="C15" s="218"/>
      <c r="D15" s="218"/>
      <c r="E15" s="219"/>
      <c r="F15" s="220"/>
      <c r="G15" s="220"/>
      <c r="H15" s="220"/>
      <c r="I15" s="220"/>
      <c r="J15" s="220"/>
      <c r="K15" s="220"/>
      <c r="L15" s="220"/>
      <c r="M15" s="220"/>
      <c r="N15" s="220"/>
      <c r="O15" s="220"/>
      <c r="P15" s="220"/>
      <c r="Q15" s="220"/>
      <c r="R15" s="220"/>
      <c r="S15" s="220"/>
      <c r="T15" s="220"/>
      <c r="U15" s="220"/>
      <c r="V15" s="220"/>
      <c r="W15" s="220"/>
      <c r="X15" s="221"/>
    </row>
    <row r="16" spans="1:25" ht="27" customHeight="1" thickTop="1" thickBot="1" x14ac:dyDescent="0.45">
      <c r="A16" s="211">
        <v>6</v>
      </c>
      <c r="B16" s="213" t="s">
        <v>195</v>
      </c>
      <c r="C16" s="214"/>
      <c r="D16" s="214"/>
      <c r="E16" s="214"/>
      <c r="F16" s="214"/>
      <c r="G16" s="214"/>
      <c r="H16" s="214"/>
      <c r="I16" s="214"/>
      <c r="J16" s="222" t="s">
        <v>198</v>
      </c>
      <c r="K16" s="223"/>
      <c r="L16" s="223"/>
      <c r="M16" s="223"/>
      <c r="N16" s="223"/>
      <c r="O16" s="223"/>
      <c r="P16" s="223"/>
      <c r="Q16" s="223"/>
      <c r="R16" s="223"/>
      <c r="S16" s="223"/>
      <c r="T16" s="223"/>
      <c r="U16" s="223"/>
      <c r="V16" s="223"/>
      <c r="W16" s="223"/>
      <c r="X16" s="224"/>
    </row>
    <row r="17" spans="1:24" ht="105" customHeight="1" thickBot="1" x14ac:dyDescent="0.45">
      <c r="A17" s="226"/>
      <c r="B17" s="225" t="s">
        <v>171</v>
      </c>
      <c r="C17" s="218"/>
      <c r="D17" s="218"/>
      <c r="E17" s="219"/>
      <c r="F17" s="220"/>
      <c r="G17" s="220"/>
      <c r="H17" s="220"/>
      <c r="I17" s="220"/>
      <c r="J17" s="220"/>
      <c r="K17" s="220"/>
      <c r="L17" s="220"/>
      <c r="M17" s="220"/>
      <c r="N17" s="220"/>
      <c r="O17" s="220"/>
      <c r="P17" s="220"/>
      <c r="Q17" s="220"/>
      <c r="R17" s="220"/>
      <c r="S17" s="220"/>
      <c r="T17" s="220"/>
      <c r="U17" s="220"/>
      <c r="V17" s="220"/>
      <c r="W17" s="220"/>
      <c r="X17" s="221"/>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2024-12-12T05:40:03Z</cp:lastPrinted>
  <dcterms:created xsi:type="dcterms:W3CDTF">2023-11-24T00:02:38Z</dcterms:created>
  <dcterms:modified xsi:type="dcterms:W3CDTF">2024-12-19T05:04:16Z</dcterms:modified>
</cp:coreProperties>
</file>