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-716727-001\組織$\OA-xc0004\契約\契約\1002_業務委託\101　実施決裁【入札】\令和4年度_実施決裁\総務課(庶務)_家電リサイクル法対象品処理業務委託(単価契約)\01_実施決裁\単価内訳書の修正\"/>
    </mc:Choice>
  </mc:AlternateContent>
  <bookViews>
    <workbookView xWindow="0" yWindow="0" windowWidth="20490" windowHeight="7530"/>
  </bookViews>
  <sheets>
    <sheet name="単価内訳書" sheetId="1" r:id="rId1"/>
  </sheets>
  <definedNames>
    <definedName name="_xlnm.Print_Area" localSheetId="0">単価内訳書!$A$1:$F$31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8" i="1"/>
  <c r="E14" i="1"/>
  <c r="E15" i="1"/>
  <c r="E16" i="1"/>
  <c r="E17" i="1"/>
  <c r="E18" i="1"/>
  <c r="E12" i="1"/>
  <c r="E19" i="1" l="1"/>
  <c r="E20" i="1" s="1"/>
</calcChain>
</file>

<file path=xl/sharedStrings.xml><?xml version="1.0" encoding="utf-8"?>
<sst xmlns="http://schemas.openxmlformats.org/spreadsheetml/2006/main" count="51" uniqueCount="36">
  <si>
    <t>※税抜き表示</t>
    <rPh sb="1" eb="3">
      <t>ゼイヌ</t>
    </rPh>
    <rPh sb="4" eb="6">
      <t>ヒョウジ</t>
    </rPh>
    <phoneticPr fontId="2"/>
  </si>
  <si>
    <t>項目</t>
    <rPh sb="0" eb="2">
      <t>コウモク</t>
    </rPh>
    <phoneticPr fontId="2"/>
  </si>
  <si>
    <t>単位</t>
    <rPh sb="0" eb="2">
      <t>タンイ</t>
    </rPh>
    <phoneticPr fontId="2"/>
  </si>
  <si>
    <t>単価（円）</t>
    <rPh sb="0" eb="2">
      <t>タンカ</t>
    </rPh>
    <rPh sb="3" eb="4">
      <t>エン</t>
    </rPh>
    <phoneticPr fontId="2"/>
  </si>
  <si>
    <t>予定量（単位）</t>
    <rPh sb="0" eb="2">
      <t>ヨテイ</t>
    </rPh>
    <rPh sb="2" eb="3">
      <t>リョウ</t>
    </rPh>
    <rPh sb="4" eb="6">
      <t>タンイ</t>
    </rPh>
    <phoneticPr fontId="2"/>
  </si>
  <si>
    <t>予定費用（円）</t>
    <rPh sb="0" eb="2">
      <t>ヨテイ</t>
    </rPh>
    <rPh sb="2" eb="4">
      <t>ヒヨウ</t>
    </rPh>
    <rPh sb="5" eb="6">
      <t>エン</t>
    </rPh>
    <phoneticPr fontId="2"/>
  </si>
  <si>
    <t>備考</t>
    <rPh sb="0" eb="2">
      <t>ビコウ</t>
    </rPh>
    <phoneticPr fontId="2"/>
  </si>
  <si>
    <t>冷蔵庫・冷凍庫　リサイクル処理費</t>
    <rPh sb="0" eb="3">
      <t>レイゾウコ</t>
    </rPh>
    <rPh sb="4" eb="7">
      <t>レイトウコ</t>
    </rPh>
    <rPh sb="13" eb="15">
      <t>ショリ</t>
    </rPh>
    <rPh sb="15" eb="16">
      <t>ヒ</t>
    </rPh>
    <phoneticPr fontId="2"/>
  </si>
  <si>
    <t>台</t>
    <rPh sb="0" eb="1">
      <t>ダイ</t>
    </rPh>
    <phoneticPr fontId="2"/>
  </si>
  <si>
    <t>テレビ　リサイクル処理費</t>
    <phoneticPr fontId="2"/>
  </si>
  <si>
    <t>備考参照</t>
    <rPh sb="0" eb="2">
      <t>ビコウ</t>
    </rPh>
    <rPh sb="2" eb="4">
      <t>サンショウ</t>
    </rPh>
    <phoneticPr fontId="2"/>
  </si>
  <si>
    <t>―</t>
    <phoneticPr fontId="2"/>
  </si>
  <si>
    <t>ー</t>
    <phoneticPr fontId="2"/>
  </si>
  <si>
    <t>エアコン　リサイクル処理費</t>
    <phoneticPr fontId="2"/>
  </si>
  <si>
    <t>洗濯機・衣類乾燥機　リサイクル処理費</t>
    <rPh sb="0" eb="3">
      <t>センタクキ</t>
    </rPh>
    <rPh sb="4" eb="6">
      <t>イルイ</t>
    </rPh>
    <rPh sb="6" eb="9">
      <t>カンソウキ</t>
    </rPh>
    <phoneticPr fontId="2"/>
  </si>
  <si>
    <t>廃棄物収集運搬費（その他(軽など)）</t>
    <rPh sb="0" eb="3">
      <t>ハイキブツ</t>
    </rPh>
    <rPh sb="3" eb="5">
      <t>シュウシュウ</t>
    </rPh>
    <rPh sb="5" eb="7">
      <t>ウンパン</t>
    </rPh>
    <rPh sb="7" eb="8">
      <t>ヒ</t>
    </rPh>
    <phoneticPr fontId="2"/>
  </si>
  <si>
    <t>廃棄物収集運搬費（２t）</t>
    <rPh sb="0" eb="3">
      <t>ハイキブツ</t>
    </rPh>
    <rPh sb="3" eb="5">
      <t>シュウシュウ</t>
    </rPh>
    <rPh sb="5" eb="7">
      <t>ウンパン</t>
    </rPh>
    <rPh sb="7" eb="8">
      <t>ヒ</t>
    </rPh>
    <phoneticPr fontId="2"/>
  </si>
  <si>
    <t>廃棄物収集運搬費（４t）</t>
    <phoneticPr fontId="2"/>
  </si>
  <si>
    <t>事務手数料</t>
    <rPh sb="0" eb="2">
      <t>ジム</t>
    </rPh>
    <rPh sb="2" eb="5">
      <t>テスウリョウ</t>
    </rPh>
    <phoneticPr fontId="2"/>
  </si>
  <si>
    <t>一式</t>
    <rPh sb="0" eb="2">
      <t>イッシキ</t>
    </rPh>
    <phoneticPr fontId="2"/>
  </si>
  <si>
    <t>予定費用の合計
(１年間）</t>
    <rPh sb="0" eb="2">
      <t>ヨテイ</t>
    </rPh>
    <rPh sb="2" eb="4">
      <t>ヒヨウ</t>
    </rPh>
    <rPh sb="5" eb="7">
      <t>ゴウケイ</t>
    </rPh>
    <rPh sb="10" eb="12">
      <t>ネンカン</t>
    </rPh>
    <phoneticPr fontId="2"/>
  </si>
  <si>
    <t>予定費用の合計
(３年間）</t>
    <rPh sb="0" eb="2">
      <t>ヨテイ</t>
    </rPh>
    <rPh sb="2" eb="4">
      <t>ヒヨウ</t>
    </rPh>
    <rPh sb="5" eb="7">
      <t>ゴウケイ</t>
    </rPh>
    <rPh sb="10" eb="12">
      <t>ネンカン</t>
    </rPh>
    <phoneticPr fontId="2"/>
  </si>
  <si>
    <t>※年１回の排出に係る費用</t>
    <rPh sb="1" eb="2">
      <t>ネン</t>
    </rPh>
    <rPh sb="3" eb="4">
      <t>カイ</t>
    </rPh>
    <rPh sb="5" eb="7">
      <t>ハイシュツ</t>
    </rPh>
    <rPh sb="8" eb="9">
      <t>カカ</t>
    </rPh>
    <rPh sb="10" eb="12">
      <t>ヒヨウ</t>
    </rPh>
    <phoneticPr fontId="2"/>
  </si>
  <si>
    <t>※特記事項がある場合は、備考欄に記載すること。</t>
    <rPh sb="1" eb="5">
      <t>トッキジコウ</t>
    </rPh>
    <rPh sb="8" eb="10">
      <t>バアイ</t>
    </rPh>
    <rPh sb="12" eb="15">
      <t>ビコウラン</t>
    </rPh>
    <rPh sb="16" eb="18">
      <t>キサイ</t>
    </rPh>
    <phoneticPr fontId="2"/>
  </si>
  <si>
    <t>家電リサイクル法対象品処理業務委託（単価契約）（単価内訳書）</t>
    <rPh sb="11" eb="13">
      <t>ショリ</t>
    </rPh>
    <rPh sb="13" eb="15">
      <t>ギョウム</t>
    </rPh>
    <rPh sb="15" eb="17">
      <t>イタク</t>
    </rPh>
    <rPh sb="18" eb="20">
      <t>タンカ</t>
    </rPh>
    <rPh sb="20" eb="22">
      <t>ケイヤク</t>
    </rPh>
    <rPh sb="24" eb="29">
      <t>タンカウチワケショ</t>
    </rPh>
    <phoneticPr fontId="2"/>
  </si>
  <si>
    <t>円（消費税及び地方消費税の額を除く）</t>
    <rPh sb="0" eb="1">
      <t>エン</t>
    </rPh>
    <rPh sb="2" eb="5">
      <t>ショウヒゼイ</t>
    </rPh>
    <rPh sb="5" eb="6">
      <t>オヨ</t>
    </rPh>
    <rPh sb="7" eb="12">
      <t>チホウショウヒゼイ</t>
    </rPh>
    <rPh sb="13" eb="14">
      <t>ガク</t>
    </rPh>
    <rPh sb="15" eb="16">
      <t>ノゾ</t>
    </rPh>
    <phoneticPr fontId="2"/>
  </si>
  <si>
    <t>処分費（リサイクル料金）は、一般社団法人家電製品協会家電リサイクル券センターが発行した、リサイクル料金一覧表に記載している単価に従う。
予定量欄は、便宜上排出量が多い冷蔵庫の台数及びリサイクル料金（最高額）を記載している。</t>
    <rPh sb="0" eb="2">
      <t>ショブン</t>
    </rPh>
    <rPh sb="2" eb="3">
      <t>ヒ</t>
    </rPh>
    <rPh sb="9" eb="11">
      <t>リョウキン</t>
    </rPh>
    <rPh sb="14" eb="16">
      <t>イッパン</t>
    </rPh>
    <rPh sb="16" eb="18">
      <t>シャダン</t>
    </rPh>
    <rPh sb="18" eb="20">
      <t>ホウジン</t>
    </rPh>
    <rPh sb="20" eb="22">
      <t>カデン</t>
    </rPh>
    <rPh sb="22" eb="24">
      <t>セイヒン</t>
    </rPh>
    <rPh sb="24" eb="26">
      <t>キョウカイ</t>
    </rPh>
    <rPh sb="26" eb="28">
      <t>カデン</t>
    </rPh>
    <rPh sb="33" eb="34">
      <t>ケン</t>
    </rPh>
    <rPh sb="39" eb="41">
      <t>ハッコウ</t>
    </rPh>
    <rPh sb="49" eb="51">
      <t>リョウキン</t>
    </rPh>
    <rPh sb="51" eb="53">
      <t>イチラン</t>
    </rPh>
    <rPh sb="53" eb="54">
      <t>ヒョウ</t>
    </rPh>
    <rPh sb="55" eb="57">
      <t>キサイ</t>
    </rPh>
    <rPh sb="61" eb="63">
      <t>タンカ</t>
    </rPh>
    <rPh sb="64" eb="65">
      <t>シタガ</t>
    </rPh>
    <rPh sb="68" eb="72">
      <t>ヨテイリョウラン</t>
    </rPh>
    <rPh sb="74" eb="77">
      <t>ベンギジョウ</t>
    </rPh>
    <rPh sb="77" eb="79">
      <t>ハイシュツ</t>
    </rPh>
    <rPh sb="79" eb="80">
      <t>リョウ</t>
    </rPh>
    <rPh sb="81" eb="82">
      <t>オオ</t>
    </rPh>
    <rPh sb="83" eb="86">
      <t>レイゾウコ</t>
    </rPh>
    <rPh sb="96" eb="98">
      <t>リョウキン</t>
    </rPh>
    <rPh sb="99" eb="102">
      <t>サイコウガク</t>
    </rPh>
    <rPh sb="104" eb="106">
      <t>キサイ</t>
    </rPh>
    <phoneticPr fontId="2"/>
  </si>
  <si>
    <t>枚</t>
    <rPh sb="0" eb="1">
      <t>マイ</t>
    </rPh>
    <phoneticPr fontId="2"/>
  </si>
  <si>
    <t>※作業費欄の単位「一式」とは、一度に回収する際にかかる単位であり、排出量が多く車３台で回収した場合も一式となる。</t>
    <rPh sb="1" eb="4">
      <t>サギョウヒ</t>
    </rPh>
    <rPh sb="4" eb="5">
      <t>ラン</t>
    </rPh>
    <rPh sb="6" eb="8">
      <t>タンイ</t>
    </rPh>
    <rPh sb="9" eb="11">
      <t>イッシキ</t>
    </rPh>
    <rPh sb="15" eb="17">
      <t>イチド</t>
    </rPh>
    <rPh sb="18" eb="20">
      <t>カイシュウ</t>
    </rPh>
    <rPh sb="22" eb="23">
      <t>サイ</t>
    </rPh>
    <rPh sb="27" eb="29">
      <t>タンイ</t>
    </rPh>
    <rPh sb="33" eb="36">
      <t>ハイシュツリョウ</t>
    </rPh>
    <rPh sb="37" eb="38">
      <t>オオ</t>
    </rPh>
    <rPh sb="39" eb="40">
      <t>クルマ</t>
    </rPh>
    <rPh sb="41" eb="42">
      <t>ダイ</t>
    </rPh>
    <rPh sb="43" eb="45">
      <t>カイシュウ</t>
    </rPh>
    <rPh sb="47" eb="49">
      <t>バアイ</t>
    </rPh>
    <rPh sb="50" eb="52">
      <t>イッシキ</t>
    </rPh>
    <phoneticPr fontId="2"/>
  </si>
  <si>
    <t>※作業費の算出が作業員の人数による場合は、単価欄に１名当たりの単価、予定量欄に作業に係る人数を入力すること。</t>
    <rPh sb="1" eb="4">
      <t>サギョウヒ</t>
    </rPh>
    <rPh sb="5" eb="7">
      <t>サンシュツ</t>
    </rPh>
    <rPh sb="8" eb="11">
      <t>サギョウイン</t>
    </rPh>
    <rPh sb="12" eb="14">
      <t>ニンズウ</t>
    </rPh>
    <rPh sb="17" eb="19">
      <t>バアイ</t>
    </rPh>
    <rPh sb="21" eb="23">
      <t>タンカ</t>
    </rPh>
    <rPh sb="23" eb="24">
      <t>ラン</t>
    </rPh>
    <rPh sb="26" eb="28">
      <t>メイア</t>
    </rPh>
    <rPh sb="31" eb="33">
      <t>タンカ</t>
    </rPh>
    <rPh sb="34" eb="37">
      <t>ヨテイリョウ</t>
    </rPh>
    <rPh sb="37" eb="38">
      <t>ラン</t>
    </rPh>
    <rPh sb="39" eb="41">
      <t>サギョウ</t>
    </rPh>
    <rPh sb="42" eb="43">
      <t>カカ</t>
    </rPh>
    <rPh sb="44" eb="46">
      <t>ニンズウ</t>
    </rPh>
    <rPh sb="47" eb="49">
      <t>ニュウリョク</t>
    </rPh>
    <phoneticPr fontId="2"/>
  </si>
  <si>
    <t>※事務手数料は、家電リサイクル券に係る費用（振込手数料＋事務手数料）を入力すること。</t>
    <rPh sb="1" eb="6">
      <t>ジムテスウリョウ</t>
    </rPh>
    <rPh sb="8" eb="10">
      <t>カデン</t>
    </rPh>
    <rPh sb="15" eb="16">
      <t>ケン</t>
    </rPh>
    <rPh sb="17" eb="18">
      <t>カカ</t>
    </rPh>
    <rPh sb="19" eb="21">
      <t>ヒヨウ</t>
    </rPh>
    <rPh sb="22" eb="27">
      <t>フリコミテスウリョウ</t>
    </rPh>
    <rPh sb="28" eb="33">
      <t>ジムテスウリョウ</t>
    </rPh>
    <rPh sb="35" eb="37">
      <t>ニュウリョク</t>
    </rPh>
    <phoneticPr fontId="2"/>
  </si>
  <si>
    <t>搬出詰込仕分け作業費（その他(軽など)）</t>
    <rPh sb="0" eb="2">
      <t>ハンシュツ</t>
    </rPh>
    <rPh sb="2" eb="4">
      <t>ツメコ</t>
    </rPh>
    <rPh sb="4" eb="6">
      <t>シワ</t>
    </rPh>
    <rPh sb="7" eb="9">
      <t>サギョウ</t>
    </rPh>
    <rPh sb="9" eb="10">
      <t>ヒ</t>
    </rPh>
    <phoneticPr fontId="2"/>
  </si>
  <si>
    <t>搬出詰込仕分け作業費（２t)</t>
    <rPh sb="0" eb="2">
      <t>ハンシュツ</t>
    </rPh>
    <rPh sb="2" eb="4">
      <t>ツメコ</t>
    </rPh>
    <rPh sb="4" eb="6">
      <t>シワ</t>
    </rPh>
    <rPh sb="7" eb="9">
      <t>サギョウ</t>
    </rPh>
    <rPh sb="9" eb="10">
      <t>ヒ</t>
    </rPh>
    <phoneticPr fontId="2"/>
  </si>
  <si>
    <t>搬出詰込仕分け作業費（４t)</t>
    <rPh sb="0" eb="2">
      <t>ハンシュツ</t>
    </rPh>
    <rPh sb="2" eb="4">
      <t>ツメコ</t>
    </rPh>
    <rPh sb="4" eb="6">
      <t>シワ</t>
    </rPh>
    <rPh sb="7" eb="9">
      <t>サギョウ</t>
    </rPh>
    <rPh sb="9" eb="10">
      <t>ヒ</t>
    </rPh>
    <phoneticPr fontId="2"/>
  </si>
  <si>
    <r>
      <t>※廃棄物収集運搬費及び搬出詰込仕分け作業費については、</t>
    </r>
    <r>
      <rPr>
        <b/>
        <u/>
        <sz val="11"/>
        <color theme="1"/>
        <rFont val="游ゴシック"/>
        <family val="3"/>
        <charset val="128"/>
        <scheme val="minor"/>
      </rPr>
      <t>その他（軽など）、２t、４t全てに単価を入力</t>
    </r>
    <r>
      <rPr>
        <sz val="11"/>
        <color theme="1"/>
        <rFont val="游ゴシック"/>
        <family val="2"/>
        <scheme val="minor"/>
      </rPr>
      <t>すること。</t>
    </r>
    <rPh sb="1" eb="4">
      <t>ハイキブツ</t>
    </rPh>
    <rPh sb="4" eb="9">
      <t>シュウシュウウンパンヒ</t>
    </rPh>
    <rPh sb="9" eb="10">
      <t>オヨ</t>
    </rPh>
    <rPh sb="11" eb="13">
      <t>ハンシュツ</t>
    </rPh>
    <rPh sb="13" eb="15">
      <t>ツメコミ</t>
    </rPh>
    <rPh sb="15" eb="17">
      <t>シワ</t>
    </rPh>
    <rPh sb="18" eb="21">
      <t>サギョウヒ</t>
    </rPh>
    <rPh sb="29" eb="30">
      <t>タ</t>
    </rPh>
    <rPh sb="31" eb="32">
      <t>ケイ</t>
    </rPh>
    <rPh sb="41" eb="42">
      <t>スベ</t>
    </rPh>
    <rPh sb="44" eb="46">
      <t>タンカ</t>
    </rPh>
    <rPh sb="47" eb="49">
      <t>ニュウリョク</t>
    </rPh>
    <phoneticPr fontId="2"/>
  </si>
  <si>
    <t>入札金額は、「冷蔵庫・冷凍庫リサイクル処理費」「廃棄物収集運搬費(２t)」「搬出詰込仕分け作業費(２t) 」「事務手数料」の合計金額とし、上記の予定費用の合計（３年間）で算出した金額を入力すること。</t>
    <rPh sb="0" eb="4">
      <t>ニュウサツキンガク</t>
    </rPh>
    <rPh sb="7" eb="10">
      <t>レイゾウコ</t>
    </rPh>
    <rPh sb="11" eb="14">
      <t>レイトウコ</t>
    </rPh>
    <rPh sb="19" eb="22">
      <t>ショリヒ</t>
    </rPh>
    <rPh sb="24" eb="27">
      <t>ハイキブツ</t>
    </rPh>
    <rPh sb="27" eb="29">
      <t>シュウシュウ</t>
    </rPh>
    <rPh sb="29" eb="32">
      <t>ウンパンヒ</t>
    </rPh>
    <rPh sb="38" eb="40">
      <t>ハンシュツ</t>
    </rPh>
    <rPh sb="40" eb="42">
      <t>ツメコミ</t>
    </rPh>
    <rPh sb="42" eb="44">
      <t>シワ</t>
    </rPh>
    <rPh sb="45" eb="48">
      <t>サギョウヒ</t>
    </rPh>
    <rPh sb="55" eb="60">
      <t>ジムテスウリョウ</t>
    </rPh>
    <rPh sb="92" eb="94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</si>
</sst>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scheme val="minor"/>
    </font>
    <font>
      <sz val="22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0" fillId="0" borderId="12" xfId="0" applyBorder="1" applyAlignment="1" applyProtection="1">
      <alignment horizontal="center" vertical="center"/>
      <protection locked="0"/>
    </xf>
    <xf numFmtId="38" fontId="0" fillId="2" borderId="12" xfId="1" applyFont="1" applyFill="1" applyBorder="1" applyAlignment="1" applyProtection="1">
      <alignment vertical="center"/>
      <protection locked="0"/>
    </xf>
    <xf numFmtId="38" fontId="0" fillId="2" borderId="12" xfId="1" applyFont="1" applyFill="1" applyBorder="1" applyAlignment="1" applyProtection="1">
      <alignment horizontal="center" vertical="center"/>
      <protection locked="0"/>
    </xf>
    <xf numFmtId="38" fontId="0" fillId="2" borderId="7" xfId="1" applyFont="1" applyFill="1" applyBorder="1" applyAlignment="1" applyProtection="1">
      <alignment vertical="center"/>
      <protection locked="0"/>
    </xf>
    <xf numFmtId="38" fontId="0" fillId="0" borderId="3" xfId="1" applyFont="1" applyBorder="1" applyAlignment="1" applyProtection="1">
      <alignment vertical="center"/>
    </xf>
    <xf numFmtId="38" fontId="0" fillId="0" borderId="13" xfId="1" applyFont="1" applyBorder="1" applyAlignment="1" applyProtection="1">
      <alignment vertical="center"/>
    </xf>
    <xf numFmtId="38" fontId="0" fillId="0" borderId="19" xfId="0" applyNumberFormat="1" applyBorder="1" applyAlignment="1" applyProtection="1"/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0" fillId="0" borderId="21" xfId="0" applyBorder="1" applyProtection="1">
      <protection locked="0"/>
    </xf>
    <xf numFmtId="0" fontId="0" fillId="0" borderId="12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38" fontId="0" fillId="0" borderId="20" xfId="1" applyFont="1" applyFill="1" applyBorder="1" applyAlignment="1" applyProtection="1"/>
    <xf numFmtId="38" fontId="0" fillId="0" borderId="3" xfId="1" applyFont="1" applyFill="1" applyBorder="1" applyAlignment="1" applyProtection="1">
      <alignment horizontal="center" vertical="center"/>
    </xf>
    <xf numFmtId="38" fontId="0" fillId="0" borderId="13" xfId="1" applyFont="1" applyFill="1" applyBorder="1" applyAlignment="1" applyProtection="1">
      <alignment horizontal="center" vertical="center"/>
    </xf>
    <xf numFmtId="38" fontId="0" fillId="0" borderId="12" xfId="1" applyFont="1" applyFill="1" applyBorder="1" applyAlignment="1" applyProtection="1">
      <alignment horizontal="center" vertical="center"/>
      <protection locked="0"/>
    </xf>
    <xf numFmtId="38" fontId="0" fillId="0" borderId="2" xfId="1" applyFont="1" applyFill="1" applyBorder="1" applyAlignment="1" applyProtection="1">
      <alignment vertical="center"/>
      <protection locked="0"/>
    </xf>
    <xf numFmtId="38" fontId="0" fillId="0" borderId="12" xfId="1" applyFont="1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38" fontId="0" fillId="2" borderId="13" xfId="1" applyFont="1" applyFill="1" applyBorder="1" applyAlignment="1" applyProtection="1">
      <alignment horizontal="center" vertical="center"/>
    </xf>
    <xf numFmtId="38" fontId="0" fillId="2" borderId="13" xfId="1" applyFont="1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horizontal="center" vertical="center"/>
      <protection locked="0"/>
    </xf>
    <xf numFmtId="38" fontId="0" fillId="2" borderId="8" xfId="1" applyFont="1" applyFill="1" applyBorder="1" applyAlignment="1" applyProtection="1">
      <alignment horizontal="center" vertical="center"/>
    </xf>
    <xf numFmtId="38" fontId="0" fillId="2" borderId="8" xfId="1" applyFont="1" applyFill="1" applyBorder="1" applyAlignment="1" applyProtection="1">
      <alignment vertical="center"/>
    </xf>
    <xf numFmtId="0" fontId="6" fillId="0" borderId="0" xfId="0" applyFont="1" applyProtection="1">
      <protection locked="0"/>
    </xf>
    <xf numFmtId="0" fontId="0" fillId="2" borderId="2" xfId="0" applyFill="1" applyBorder="1" applyAlignment="1" applyProtection="1">
      <alignment horizontal="center" vertical="center"/>
    </xf>
    <xf numFmtId="38" fontId="0" fillId="2" borderId="2" xfId="1" applyFont="1" applyFill="1" applyBorder="1" applyAlignment="1" applyProtection="1">
      <alignment vertical="center"/>
    </xf>
    <xf numFmtId="0" fontId="0" fillId="2" borderId="3" xfId="0" applyFill="1" applyBorder="1" applyAlignment="1" applyProtection="1">
      <alignment horizontal="center" vertical="center"/>
    </xf>
    <xf numFmtId="38" fontId="0" fillId="2" borderId="3" xfId="1" applyFont="1" applyFill="1" applyBorder="1" applyAlignment="1" applyProtection="1">
      <alignment vertical="center"/>
    </xf>
    <xf numFmtId="0" fontId="0" fillId="0" borderId="17" xfId="0" applyFill="1" applyBorder="1" applyProtection="1">
      <protection locked="0"/>
    </xf>
    <xf numFmtId="0" fontId="0" fillId="0" borderId="18" xfId="0" applyFill="1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Protection="1"/>
    <xf numFmtId="0" fontId="0" fillId="2" borderId="1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6" fillId="0" borderId="0" xfId="0" applyFont="1" applyAlignment="1" applyProtection="1">
      <alignment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view="pageBreakPreview" zoomScale="90" zoomScaleNormal="100" zoomScaleSheetLayoutView="90" workbookViewId="0">
      <selection activeCell="G29" sqref="G29"/>
    </sheetView>
  </sheetViews>
  <sheetFormatPr defaultRowHeight="18.75" x14ac:dyDescent="0.4"/>
  <cols>
    <col min="1" max="1" width="36.125" style="13" customWidth="1"/>
    <col min="2" max="2" width="7.125" style="13" customWidth="1"/>
    <col min="3" max="5" width="16" style="13" customWidth="1"/>
    <col min="6" max="6" width="42.875" style="13" customWidth="1"/>
    <col min="7" max="16384" width="9" style="13"/>
  </cols>
  <sheetData>
    <row r="1" spans="1:6" ht="35.25" x14ac:dyDescent="0.7">
      <c r="A1" s="56" t="s">
        <v>24</v>
      </c>
      <c r="B1" s="57"/>
      <c r="C1" s="57"/>
      <c r="D1" s="57"/>
      <c r="E1" s="57"/>
      <c r="F1" s="57"/>
    </row>
    <row r="2" spans="1:6" ht="24" x14ac:dyDescent="0.5">
      <c r="F2" s="14"/>
    </row>
    <row r="3" spans="1:6" ht="24" x14ac:dyDescent="0.5">
      <c r="F3" s="14"/>
    </row>
    <row r="4" spans="1:6" ht="19.5" x14ac:dyDescent="0.4">
      <c r="A4" s="15" t="s">
        <v>0</v>
      </c>
      <c r="F4" s="16"/>
    </row>
    <row r="5" spans="1:6" ht="20.25" thickBot="1" x14ac:dyDescent="0.45">
      <c r="A5" s="17" t="s">
        <v>22</v>
      </c>
      <c r="F5" s="16"/>
    </row>
    <row r="6" spans="1:6" ht="32.25" customHeight="1" x14ac:dyDescent="0.4">
      <c r="A6" s="58" t="s">
        <v>1</v>
      </c>
      <c r="B6" s="60" t="s">
        <v>2</v>
      </c>
      <c r="C6" s="62" t="s">
        <v>3</v>
      </c>
      <c r="D6" s="64" t="s">
        <v>4</v>
      </c>
      <c r="E6" s="66" t="s">
        <v>5</v>
      </c>
      <c r="F6" s="67" t="s">
        <v>6</v>
      </c>
    </row>
    <row r="7" spans="1:6" s="18" customFormat="1" ht="33" customHeight="1" thickBot="1" x14ac:dyDescent="0.45">
      <c r="A7" s="59"/>
      <c r="B7" s="61"/>
      <c r="C7" s="63"/>
      <c r="D7" s="65"/>
      <c r="E7" s="65"/>
      <c r="F7" s="68"/>
    </row>
    <row r="8" spans="1:6" s="18" customFormat="1" ht="31.5" customHeight="1" x14ac:dyDescent="0.4">
      <c r="A8" s="45" t="s">
        <v>7</v>
      </c>
      <c r="B8" s="36" t="s">
        <v>8</v>
      </c>
      <c r="C8" s="37">
        <v>5590</v>
      </c>
      <c r="D8" s="38">
        <v>10</v>
      </c>
      <c r="E8" s="39">
        <f>C8*D8</f>
        <v>55900</v>
      </c>
      <c r="F8" s="53" t="s">
        <v>26</v>
      </c>
    </row>
    <row r="9" spans="1:6" s="18" customFormat="1" ht="31.5" customHeight="1" x14ac:dyDescent="0.4">
      <c r="A9" s="46" t="s">
        <v>9</v>
      </c>
      <c r="B9" s="21" t="s">
        <v>8</v>
      </c>
      <c r="C9" s="8" t="s">
        <v>10</v>
      </c>
      <c r="D9" s="9" t="s">
        <v>11</v>
      </c>
      <c r="E9" s="8" t="s">
        <v>12</v>
      </c>
      <c r="F9" s="54"/>
    </row>
    <row r="10" spans="1:6" s="18" customFormat="1" ht="31.5" customHeight="1" x14ac:dyDescent="0.4">
      <c r="A10" s="46" t="s">
        <v>13</v>
      </c>
      <c r="B10" s="21" t="s">
        <v>8</v>
      </c>
      <c r="C10" s="8" t="s">
        <v>10</v>
      </c>
      <c r="D10" s="9" t="s">
        <v>11</v>
      </c>
      <c r="E10" s="8" t="s">
        <v>12</v>
      </c>
      <c r="F10" s="54"/>
    </row>
    <row r="11" spans="1:6" s="18" customFormat="1" ht="31.5" customHeight="1" thickBot="1" x14ac:dyDescent="0.45">
      <c r="A11" s="47" t="s">
        <v>14</v>
      </c>
      <c r="B11" s="22" t="s">
        <v>8</v>
      </c>
      <c r="C11" s="10" t="s">
        <v>10</v>
      </c>
      <c r="D11" s="11" t="s">
        <v>11</v>
      </c>
      <c r="E11" s="11" t="s">
        <v>12</v>
      </c>
      <c r="F11" s="55"/>
    </row>
    <row r="12" spans="1:6" s="18" customFormat="1" ht="31.5" customHeight="1" x14ac:dyDescent="0.4">
      <c r="A12" s="48" t="s">
        <v>15</v>
      </c>
      <c r="B12" s="12" t="s">
        <v>8</v>
      </c>
      <c r="C12" s="27"/>
      <c r="D12" s="24">
        <v>1</v>
      </c>
      <c r="E12" s="5">
        <f>C12*D12</f>
        <v>0</v>
      </c>
      <c r="F12" s="19"/>
    </row>
    <row r="13" spans="1:6" ht="31.5" customHeight="1" x14ac:dyDescent="0.4">
      <c r="A13" s="49" t="s">
        <v>16</v>
      </c>
      <c r="B13" s="51" t="s">
        <v>8</v>
      </c>
      <c r="C13" s="2"/>
      <c r="D13" s="30">
        <v>1</v>
      </c>
      <c r="E13" s="31">
        <f t="shared" ref="E13:E18" si="0">C13*D13</f>
        <v>0</v>
      </c>
      <c r="F13" s="40"/>
    </row>
    <row r="14" spans="1:6" ht="31.5" customHeight="1" x14ac:dyDescent="0.4">
      <c r="A14" s="46" t="s">
        <v>17</v>
      </c>
      <c r="B14" s="8" t="s">
        <v>8</v>
      </c>
      <c r="C14" s="28"/>
      <c r="D14" s="25">
        <v>1</v>
      </c>
      <c r="E14" s="6">
        <f t="shared" si="0"/>
        <v>0</v>
      </c>
      <c r="F14" s="40"/>
    </row>
    <row r="15" spans="1:6" ht="31.5" customHeight="1" x14ac:dyDescent="0.4">
      <c r="A15" s="46" t="s">
        <v>31</v>
      </c>
      <c r="B15" s="1" t="s">
        <v>19</v>
      </c>
      <c r="C15" s="28"/>
      <c r="D15" s="26">
        <v>1</v>
      </c>
      <c r="E15" s="6">
        <f t="shared" si="0"/>
        <v>0</v>
      </c>
      <c r="F15" s="40"/>
    </row>
    <row r="16" spans="1:6" ht="31.5" customHeight="1" x14ac:dyDescent="0.4">
      <c r="A16" s="49" t="s">
        <v>32</v>
      </c>
      <c r="B16" s="29" t="s">
        <v>19</v>
      </c>
      <c r="C16" s="2"/>
      <c r="D16" s="3">
        <v>1</v>
      </c>
      <c r="E16" s="31">
        <f t="shared" si="0"/>
        <v>0</v>
      </c>
      <c r="F16" s="40"/>
    </row>
    <row r="17" spans="1:6" ht="31.5" customHeight="1" x14ac:dyDescent="0.4">
      <c r="A17" s="46" t="s">
        <v>33</v>
      </c>
      <c r="B17" s="1" t="s">
        <v>19</v>
      </c>
      <c r="C17" s="28"/>
      <c r="D17" s="26">
        <v>1</v>
      </c>
      <c r="E17" s="6">
        <f t="shared" si="0"/>
        <v>0</v>
      </c>
      <c r="F17" s="40"/>
    </row>
    <row r="18" spans="1:6" ht="31.5" customHeight="1" thickBot="1" x14ac:dyDescent="0.45">
      <c r="A18" s="50" t="s">
        <v>18</v>
      </c>
      <c r="B18" s="32" t="s">
        <v>27</v>
      </c>
      <c r="C18" s="4"/>
      <c r="D18" s="33">
        <v>10</v>
      </c>
      <c r="E18" s="34">
        <f t="shared" si="0"/>
        <v>0</v>
      </c>
      <c r="F18" s="41"/>
    </row>
    <row r="19" spans="1:6" ht="38.25" customHeight="1" thickBot="1" x14ac:dyDescent="0.45">
      <c r="D19" s="42" t="s">
        <v>20</v>
      </c>
      <c r="E19" s="7">
        <f>SUM(E8,E13,E16,E18)</f>
        <v>55900</v>
      </c>
      <c r="F19" s="20" t="s">
        <v>25</v>
      </c>
    </row>
    <row r="20" spans="1:6" ht="38.25" customHeight="1" thickBot="1" x14ac:dyDescent="0.45">
      <c r="D20" s="43" t="s">
        <v>21</v>
      </c>
      <c r="E20" s="23">
        <f>E19*3</f>
        <v>167700</v>
      </c>
      <c r="F20" s="13" t="s">
        <v>25</v>
      </c>
    </row>
    <row r="23" spans="1:6" x14ac:dyDescent="0.4">
      <c r="A23" s="44" t="s">
        <v>34</v>
      </c>
      <c r="B23" s="44"/>
      <c r="C23" s="44"/>
      <c r="D23" s="44"/>
      <c r="E23" s="44"/>
      <c r="F23" s="44"/>
    </row>
    <row r="24" spans="1:6" x14ac:dyDescent="0.4">
      <c r="A24" s="44" t="s">
        <v>28</v>
      </c>
      <c r="B24" s="44"/>
      <c r="C24" s="44"/>
      <c r="D24" s="44"/>
      <c r="E24" s="44"/>
      <c r="F24" s="44"/>
    </row>
    <row r="25" spans="1:6" x14ac:dyDescent="0.4">
      <c r="A25" s="44" t="s">
        <v>29</v>
      </c>
      <c r="B25" s="44"/>
      <c r="C25" s="44"/>
      <c r="D25" s="44"/>
      <c r="E25" s="44"/>
      <c r="F25" s="44"/>
    </row>
    <row r="26" spans="1:6" x14ac:dyDescent="0.4">
      <c r="A26" s="44" t="s">
        <v>30</v>
      </c>
      <c r="B26" s="44"/>
      <c r="C26" s="44"/>
      <c r="D26" s="44"/>
      <c r="E26" s="44"/>
      <c r="F26" s="44"/>
    </row>
    <row r="27" spans="1:6" x14ac:dyDescent="0.4">
      <c r="A27" s="44" t="s">
        <v>23</v>
      </c>
      <c r="B27" s="44"/>
      <c r="C27" s="44"/>
      <c r="D27" s="44"/>
      <c r="E27" s="44"/>
      <c r="F27" s="44"/>
    </row>
    <row r="28" spans="1:6" x14ac:dyDescent="0.4">
      <c r="A28" s="44"/>
      <c r="B28" s="44"/>
      <c r="C28" s="44"/>
      <c r="D28" s="44"/>
      <c r="E28" s="44"/>
      <c r="F28" s="44"/>
    </row>
    <row r="29" spans="1:6" s="35" customFormat="1" ht="35.25" customHeight="1" x14ac:dyDescent="0.35">
      <c r="A29" s="52" t="s">
        <v>35</v>
      </c>
      <c r="B29" s="52"/>
      <c r="C29" s="52"/>
      <c r="D29" s="52"/>
      <c r="E29" s="52"/>
      <c r="F29" s="52"/>
    </row>
  </sheetData>
  <sheetProtection algorithmName="SHA-512" hashValue="Gr7a42m/8ykfSy6v9aqGKk08eyBTjCjpiAtfU+L/rrbe27R6+bOMsbE73aVX44cEkp6xpwZR0z++0/DGTwmEAg==" saltValue="noHcRTLrxN+EcS4J+tIMeQ==" spinCount="100000" sheet="1" objects="1" scenarios="1" selectLockedCells="1"/>
  <mergeCells count="9">
    <mergeCell ref="A29:F29"/>
    <mergeCell ref="F8:F11"/>
    <mergeCell ref="A1:F1"/>
    <mergeCell ref="A6:A7"/>
    <mergeCell ref="B6:B7"/>
    <mergeCell ref="C6:C7"/>
    <mergeCell ref="D6:D7"/>
    <mergeCell ref="E6:E7"/>
    <mergeCell ref="F6:F7"/>
  </mergeCells>
  <phoneticPr fontId="2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単価内訳書</vt:lpstr>
      <vt:lpstr>単価内訳書!Print_Area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大阪市民病院機構</dc:creator>
  <cp:lastModifiedBy>大阪市民病院機構</cp:lastModifiedBy>
  <cp:lastPrinted>2022-10-06T04:22:59Z</cp:lastPrinted>
  <dcterms:created xsi:type="dcterms:W3CDTF">2022-09-30T00:59:47Z</dcterms:created>
  <dcterms:modified xsi:type="dcterms:W3CDTF">2022-10-06T04:23:07Z</dcterms:modified>
</cp:coreProperties>
</file>